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SAccounting\Monthly Reports Revenue- CG\Fiscal Year 2026\FM03\"/>
    </mc:Choice>
  </mc:AlternateContent>
  <xr:revisionPtr revIDLastSave="0" documentId="13_ncr:1_{5A603711-AF5F-4101-80AC-B689C9436F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Fund Revenue Summary" sheetId="1" r:id="rId1"/>
    <sheet name="General Fund Revenue" sheetId="2" r:id="rId2"/>
    <sheet name="Income Tax Details" sheetId="3" r:id="rId3"/>
    <sheet name="Other Funds Revenue" sheetId="4" r:id="rId4"/>
    <sheet name="GF Other Source Revenue Detail" sheetId="5" r:id="rId5"/>
  </sheets>
  <definedNames>
    <definedName name="_xlnm.Print_Area" localSheetId="4">'GF Other Source Revenue Detail'!$B$1:$P$191</definedName>
    <definedName name="_xlnm.Print_Titles" localSheetId="1">'General Fund Revenue'!$1:$1</definedName>
    <definedName name="_xlnm.Print_Titles" localSheetId="4">'GF Other Source Revenue Detail'!$1:$1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I14" i="3"/>
  <c r="J13" i="3"/>
  <c r="I13" i="3"/>
  <c r="J12" i="3"/>
  <c r="I12" i="3"/>
  <c r="E14" i="3"/>
  <c r="D14" i="3"/>
  <c r="E13" i="3"/>
  <c r="D13" i="3"/>
  <c r="E12" i="3"/>
  <c r="D12" i="3"/>
</calcChain>
</file>

<file path=xl/sharedStrings.xml><?xml version="1.0" encoding="utf-8"?>
<sst xmlns="http://schemas.openxmlformats.org/spreadsheetml/2006/main" count="1137" uniqueCount="344">
  <si>
    <t>General Fund Revenue</t>
  </si>
  <si>
    <t>September FY2026</t>
  </si>
  <si>
    <t>September FY2025</t>
  </si>
  <si>
    <t>$ Change</t>
  </si>
  <si>
    <t>% Change</t>
  </si>
  <si>
    <t xml:space="preserve"> Actual FY2026</t>
  </si>
  <si>
    <t>Actual  FY2025</t>
  </si>
  <si>
    <t>Sales and Use Tax</t>
  </si>
  <si>
    <t>Individual Income Tax</t>
  </si>
  <si>
    <t>Corporate Income Tax</t>
  </si>
  <si>
    <t>Insurance Tax</t>
  </si>
  <si>
    <t>Admissions Tax</t>
  </si>
  <si>
    <t>Alcoholic Liq Tax</t>
  </si>
  <si>
    <t>Bank Tax</t>
  </si>
  <si>
    <t>Beer and Wine Tax</t>
  </si>
  <si>
    <t>Business Filing Fees</t>
  </si>
  <si>
    <t>Circuit &amp; Family Ct Fines</t>
  </si>
  <si>
    <t>Corporate License Tax</t>
  </si>
  <si>
    <t>Deed Recording Fees</t>
  </si>
  <si>
    <t>Earned on Investments</t>
  </si>
  <si>
    <t>Indirect Cost Recoveries</t>
  </si>
  <si>
    <t>Motor Vehicle Licenses</t>
  </si>
  <si>
    <t>Parole and Probation Fees</t>
  </si>
  <si>
    <t>Private Car Lines Tax</t>
  </si>
  <si>
    <t>Savings and Loan Assoc. Tax</t>
  </si>
  <si>
    <t>Security Dealer Fees</t>
  </si>
  <si>
    <t>Tobacco Tax</t>
  </si>
  <si>
    <t>Unclaimed Property</t>
  </si>
  <si>
    <t>Work Comp Ins Tax</t>
  </si>
  <si>
    <t>Other Source Revenues</t>
  </si>
  <si>
    <t>Total:</t>
  </si>
  <si>
    <t>Revenue Sub-Categories</t>
  </si>
  <si>
    <t>Casual Excise Tax</t>
  </si>
  <si>
    <t>Sales and Use</t>
  </si>
  <si>
    <t>Sales and Use - 11% Phone Tax</t>
  </si>
  <si>
    <t>Sales and Use - 5% Sales Tax</t>
  </si>
  <si>
    <t>Sales and Use - 6% Sales Tax</t>
  </si>
  <si>
    <t>Sales and Use - 6% Use Tax</t>
  </si>
  <si>
    <t>Sales and Use - Max Tax</t>
  </si>
  <si>
    <t>Sales and Use - Auto Tax</t>
  </si>
  <si>
    <t>IIT - Payments &amp; Refunds</t>
  </si>
  <si>
    <t>IIT - Declarations</t>
  </si>
  <si>
    <t>IIT - Withholdings</t>
  </si>
  <si>
    <t>Individual Income Tax Transfer</t>
  </si>
  <si>
    <t>Tax Relief Trust Fund Transfer</t>
  </si>
  <si>
    <t>CIT - Declarations</t>
  </si>
  <si>
    <t>CIT - Payments &amp; Refunds</t>
  </si>
  <si>
    <t>CIT - Withholdings Corporate</t>
  </si>
  <si>
    <t>CIT - Withholdings Partnership</t>
  </si>
  <si>
    <t>Biennial Ins License Tax</t>
  </si>
  <si>
    <t>Biennial Ins Premium Tax</t>
  </si>
  <si>
    <t>Other Ins License Tax</t>
  </si>
  <si>
    <t>Other Retaliatory &amp; Other</t>
  </si>
  <si>
    <t>Insurance - Brokers Prem Tax</t>
  </si>
  <si>
    <t>Insurance - Fire Dept Prem Tax</t>
  </si>
  <si>
    <t>Insurance - Fire Ins Prem Tax</t>
  </si>
  <si>
    <t>Insurance - Premiums Tax</t>
  </si>
  <si>
    <t>Alcoholic Liq by Drink Tax</t>
  </si>
  <si>
    <t>ALC License &amp; Fees</t>
  </si>
  <si>
    <t>ALC Fines</t>
  </si>
  <si>
    <t>Bank Tax - Declarations</t>
  </si>
  <si>
    <t>Beer &amp; Wine Tax</t>
  </si>
  <si>
    <t>Beer Lic &amp; Fees</t>
  </si>
  <si>
    <t>Beer &amp; Wine Fines</t>
  </si>
  <si>
    <t>BFF Domestic</t>
  </si>
  <si>
    <t>BFF Foreign</t>
  </si>
  <si>
    <t>Uniform Commercial Code Fee</t>
  </si>
  <si>
    <t>CLT Domestic</t>
  </si>
  <si>
    <t>CLT Utilities</t>
  </si>
  <si>
    <t>Earnings on Investments</t>
  </si>
  <si>
    <t>IDC Recoveries</t>
  </si>
  <si>
    <t>Motor Vehicle Licenses - Personal Fee</t>
  </si>
  <si>
    <t>Motor Vehicle Licenses - Lic Plte Trans Fee</t>
  </si>
  <si>
    <t>Motor Vehicle Licenses - Title Fee</t>
  </si>
  <si>
    <t>Savings and Loan Assoc. Declarations</t>
  </si>
  <si>
    <t>Tobacco Tax - License Tax</t>
  </si>
  <si>
    <t>Tobacco Tax - Fines &amp; Forfeiture</t>
  </si>
  <si>
    <t>Tobacco Tax - Cigarette Stamps</t>
  </si>
  <si>
    <t>Tobacco Tax - Tobacco Products</t>
  </si>
  <si>
    <t>WC Insolvency Fund</t>
  </si>
  <si>
    <t>WC Insurance Tax</t>
  </si>
  <si>
    <t>Bingo Tax</t>
  </si>
  <si>
    <t>Certificate of Need Filing Fees</t>
  </si>
  <si>
    <t>Coin-Operated Devices</t>
  </si>
  <si>
    <t>Debt Service Transfers</t>
  </si>
  <si>
    <t>Fireworks Licenses</t>
  </si>
  <si>
    <t>Hazardous Waste Incineration Fee</t>
  </si>
  <si>
    <t>Hazardous Waste Violation Penalty</t>
  </si>
  <si>
    <t>Labor Safety Act Fine</t>
  </si>
  <si>
    <t>License Private Detective/Security</t>
  </si>
  <si>
    <t>Miscellaneous Fee</t>
  </si>
  <si>
    <t>Miscellaneous Revenue</t>
  </si>
  <si>
    <t>Nonionizing Radiation Fee</t>
  </si>
  <si>
    <t>Notary Public Fee</t>
  </si>
  <si>
    <t>Pollution Control Act Fines</t>
  </si>
  <si>
    <t>Refund Prior Year Expenditures</t>
  </si>
  <si>
    <t>Refund Prior Year Revenue</t>
  </si>
  <si>
    <t>Retailers License Tax</t>
  </si>
  <si>
    <t>#DIV/0</t>
  </si>
  <si>
    <t>Surcharge on Vehicle Rentals</t>
  </si>
  <si>
    <t>Surety Bond Deposit</t>
  </si>
  <si>
    <t>Transfers and Other Deductions</t>
  </si>
  <si>
    <t>Uncashed Checks</t>
  </si>
  <si>
    <t>Residual Items</t>
  </si>
  <si>
    <t>Grand Total:</t>
  </si>
  <si>
    <t>Income Tax</t>
  </si>
  <si>
    <t>Income Tax Withholdings</t>
  </si>
  <si>
    <t>Income Tax Non-Withholdings</t>
  </si>
  <si>
    <t>Income Tax Refunds</t>
  </si>
  <si>
    <t>Other Funds Revenue</t>
  </si>
  <si>
    <t>Accommodations Tax</t>
  </si>
  <si>
    <t xml:space="preserve"> Total:</t>
  </si>
  <si>
    <t>Admissions Tax Transfer to PRT - Motion Picture</t>
  </si>
  <si>
    <t>Cigarette Tax Surcharge</t>
  </si>
  <si>
    <t>E160 (STO) AFS-SC Housing Trust</t>
  </si>
  <si>
    <t>P240 (DNR) Heritage Land Trust</t>
  </si>
  <si>
    <t>Education Improvement Act Fund</t>
  </si>
  <si>
    <t>Infastructure Maintenance Fund</t>
  </si>
  <si>
    <t>Education Improvement Act Fund Interest</t>
  </si>
  <si>
    <t>Electric Power Tax Transfer</t>
  </si>
  <si>
    <t>Strategic Highway Program</t>
  </si>
  <si>
    <t>Homestead Exemption Fund Revenue</t>
  </si>
  <si>
    <t>Homestead Exemption Fund Revenue Interest</t>
  </si>
  <si>
    <t>Lottery Revenue</t>
  </si>
  <si>
    <t>Investment Earnings</t>
  </si>
  <si>
    <t>Proceeds</t>
  </si>
  <si>
    <t>Unclaimed Prizes</t>
  </si>
  <si>
    <t>Petroleum Inspection Tax Transfer</t>
  </si>
  <si>
    <t>Smoking Prevention Cessation Trust Revenue</t>
  </si>
  <si>
    <t>G/L Account</t>
  </si>
  <si>
    <t>G/L Account Name</t>
  </si>
  <si>
    <t>Agency Code</t>
  </si>
  <si>
    <t>Agency Name</t>
  </si>
  <si>
    <t>ADMISSION TAX-BINGO</t>
  </si>
  <si>
    <t>R440</t>
  </si>
  <si>
    <t>DEPARTMENT OF REVENUE</t>
  </si>
  <si>
    <t>ADM TAX-BINGO-PAPER</t>
  </si>
  <si>
    <t>ADM TAX-BINGO-VIOL</t>
  </si>
  <si>
    <t>BINGO LICENSE</t>
  </si>
  <si>
    <t>Bingo Tax Total:</t>
  </si>
  <si>
    <t>CERT OF NEED FILING</t>
  </si>
  <si>
    <t>J060</t>
  </si>
  <si>
    <t>DEPARTMENT OF PUBLIC HEALTH</t>
  </si>
  <si>
    <t>Certificate of Need Filing Fees Total:</t>
  </si>
  <si>
    <t>COIN OP DEVICES LIC</t>
  </si>
  <si>
    <t>COIN OP DEVICES PEN</t>
  </si>
  <si>
    <t>COIN OP DEV VID POKE</t>
  </si>
  <si>
    <t>Coin-Operated Devices Total:</t>
  </si>
  <si>
    <t>LOAN PRINPL REPYMNT</t>
  </si>
  <si>
    <t>F300</t>
  </si>
  <si>
    <t>STATEWIDE EMPLOYEE BENEFITS</t>
  </si>
  <si>
    <t>Debt Service Transfers Total:</t>
  </si>
  <si>
    <t>FIREWORKS LICENSES</t>
  </si>
  <si>
    <t>R360</t>
  </si>
  <si>
    <t>DEPT OF LABOR,LICENSING,&amp; REGU</t>
  </si>
  <si>
    <t>Fireworks Licenses Total:</t>
  </si>
  <si>
    <t>HAZ WASTE INCIN FEE</t>
  </si>
  <si>
    <t>P500</t>
  </si>
  <si>
    <t>DEPT OF ENVIRONMENTAL SERVICES</t>
  </si>
  <si>
    <t>Hazardous Waste Incineration Fee Total:</t>
  </si>
  <si>
    <t>HAZ WASTE VIOL PNLTY</t>
  </si>
  <si>
    <t>Hazardous Waste Violation Penalty Total:</t>
  </si>
  <si>
    <t>LABOR SAFTY ACT FINE</t>
  </si>
  <si>
    <t>Labor Safety Act Fine Total:</t>
  </si>
  <si>
    <t>LIC-PRIV DET/SEC FEE</t>
  </si>
  <si>
    <t>D100</t>
  </si>
  <si>
    <t>GOVERNORS OFF-SLED</t>
  </si>
  <si>
    <t>License Private Detective/Security Total:</t>
  </si>
  <si>
    <t>MISCELLANEOUS FEE</t>
  </si>
  <si>
    <t>E080</t>
  </si>
  <si>
    <t>SECRETARY OF STATE</t>
  </si>
  <si>
    <t>P160</t>
  </si>
  <si>
    <t>AGRICULTURE DEPARTMENT</t>
  </si>
  <si>
    <t>R200</t>
  </si>
  <si>
    <t>INSURANCE DEPARTMENT</t>
  </si>
  <si>
    <t>R400</t>
  </si>
  <si>
    <t>DEPARTMENT OF MOTOR VEHICLES</t>
  </si>
  <si>
    <t>MISC FEES FOIA REQ</t>
  </si>
  <si>
    <t>R280</t>
  </si>
  <si>
    <t>CONSUMER AFFAIRS COMM</t>
  </si>
  <si>
    <t>Miscellaneous Fee Total:</t>
  </si>
  <si>
    <t>MISC REVENUE</t>
  </si>
  <si>
    <t>E160</t>
  </si>
  <si>
    <t>STATE TREASURERS OFFICE</t>
  </si>
  <si>
    <t>E200</t>
  </si>
  <si>
    <t>ATTORNEY GENERAL</t>
  </si>
  <si>
    <t>E240</t>
  </si>
  <si>
    <t>ADJUTANT GENERAL</t>
  </si>
  <si>
    <t>H620</t>
  </si>
  <si>
    <t>FIRST STEPS</t>
  </si>
  <si>
    <t>Miscellaneous Revenue Total:</t>
  </si>
  <si>
    <t>NONION RADIATION FEE</t>
  </si>
  <si>
    <t>Nonionizing Radiation Fee Total:</t>
  </si>
  <si>
    <t>NOTARY PUBLIC FEE</t>
  </si>
  <si>
    <t>Notary Public Fee Total:</t>
  </si>
  <si>
    <t>POLL CNTRL ACT FINE</t>
  </si>
  <si>
    <t>J040</t>
  </si>
  <si>
    <t>HEALTH &amp; ENVIRON CNTL DEPT</t>
  </si>
  <si>
    <t>Pollution Control Act Fines Total:</t>
  </si>
  <si>
    <t>REFUND PYR EXP</t>
  </si>
  <si>
    <t>A050</t>
  </si>
  <si>
    <t>LEG DEPT-HOUSE OF REPRE</t>
  </si>
  <si>
    <t>E120</t>
  </si>
  <si>
    <t>COMPTROLLER GENERAL</t>
  </si>
  <si>
    <t>E210</t>
  </si>
  <si>
    <t>SC COMM ON PROSECUTION COORDIN</t>
  </si>
  <si>
    <t>E230</t>
  </si>
  <si>
    <t>COMMISSION ON INDIGENT DEFENSE</t>
  </si>
  <si>
    <t>E260</t>
  </si>
  <si>
    <t>DEPARTMENT OF VETERANS AFFAIRS</t>
  </si>
  <si>
    <t>E280</t>
  </si>
  <si>
    <t>ELECTION COMMISSION</t>
  </si>
  <si>
    <t>H060</t>
  </si>
  <si>
    <t>HIGHER ED TUITION GRANT COMM</t>
  </si>
  <si>
    <t>H590</t>
  </si>
  <si>
    <t>TECH &amp; COMP EDUC BD</t>
  </si>
  <si>
    <t>H630</t>
  </si>
  <si>
    <t>EDUCATION DEPARTMENT</t>
  </si>
  <si>
    <t>H640</t>
  </si>
  <si>
    <t>GOV SCH FOR ARTS &amp; HUMANITIES</t>
  </si>
  <si>
    <t>H650</t>
  </si>
  <si>
    <t>GOV SCH FOR SCIENCE &amp; MATH</t>
  </si>
  <si>
    <t>H710</t>
  </si>
  <si>
    <t>WIL LOU GRAY OPPORTUN SCH</t>
  </si>
  <si>
    <t>H730</t>
  </si>
  <si>
    <t>VOCATIONAL REHABILITATION</t>
  </si>
  <si>
    <t>H750</t>
  </si>
  <si>
    <t>DEAF &amp; BLIND SCHOOL</t>
  </si>
  <si>
    <t>H910</t>
  </si>
  <si>
    <t>ARTS COMMISSION</t>
  </si>
  <si>
    <t>J020</t>
  </si>
  <si>
    <t>DEPT OF HEALTH &amp; HUMAN SERVICE</t>
  </si>
  <si>
    <t>J120</t>
  </si>
  <si>
    <t>MENTAL HEALTH DEPT</t>
  </si>
  <si>
    <t>J160</t>
  </si>
  <si>
    <t>DEPT OF DISABILITIES &amp; SPECIAL</t>
  </si>
  <si>
    <t>K050</t>
  </si>
  <si>
    <t>DEPARTMENT OF PUBLIC SAFETY</t>
  </si>
  <si>
    <t>L040</t>
  </si>
  <si>
    <t>SOCIAL SERVICES DEPT</t>
  </si>
  <si>
    <t>L080</t>
  </si>
  <si>
    <t>DEPT OF CHILDREN'S ADVOCACY</t>
  </si>
  <si>
    <t>L120</t>
  </si>
  <si>
    <t>GOV SCH OF AGRICULTURE AT JDLH</t>
  </si>
  <si>
    <t>L240</t>
  </si>
  <si>
    <t>BLIND COMMISSION</t>
  </si>
  <si>
    <t>N040</t>
  </si>
  <si>
    <t>CORRECTIONS DEPARTMENT</t>
  </si>
  <si>
    <t>N080</t>
  </si>
  <si>
    <t>PROBATION PAROLE &amp; PARDON SERV</t>
  </si>
  <si>
    <t>N120</t>
  </si>
  <si>
    <t>DEPT OF JUVENILE JUSTICE</t>
  </si>
  <si>
    <t>P120</t>
  </si>
  <si>
    <t>FORESTRY COMMISSION</t>
  </si>
  <si>
    <t>P240</t>
  </si>
  <si>
    <t>DEPT OF NATURAL RESOURCES</t>
  </si>
  <si>
    <t>P280</t>
  </si>
  <si>
    <t>PARKS RECREATION &amp; TOURISM</t>
  </si>
  <si>
    <t>P320</t>
  </si>
  <si>
    <t>DEPARTMENT OF COMMERCE</t>
  </si>
  <si>
    <t>CR BALANCE REFUNDS</t>
  </si>
  <si>
    <t>RE PRI YR EXP CS SRV</t>
  </si>
  <si>
    <t>REPR YR EXP CONT SRV</t>
  </si>
  <si>
    <t>REF PR YR EXP SUP</t>
  </si>
  <si>
    <t>REF PR YR EXP TRAV</t>
  </si>
  <si>
    <t>REF PR YR EXP OTH</t>
  </si>
  <si>
    <t>REF PR YR EXP PTY CA</t>
  </si>
  <si>
    <t>REF PR YR EXP CLAIM</t>
  </si>
  <si>
    <t>Refund Prior Year Expenditures Total:</t>
  </si>
  <si>
    <t>REFUND OF PY REVENUE</t>
  </si>
  <si>
    <t>Refund Prior Year Revenue Total:</t>
  </si>
  <si>
    <t>PUB SERV ASSESS TAX</t>
  </si>
  <si>
    <t>SUMMONS &amp; COMPLAINTS</t>
  </si>
  <si>
    <t>TRADEMARK-SERV MARK</t>
  </si>
  <si>
    <t>AUTHENTICATN &amp; APOST</t>
  </si>
  <si>
    <t>EMPLOYMENT AGCY LIC</t>
  </si>
  <si>
    <t>BUS OPP SELLERS LIC</t>
  </si>
  <si>
    <t>ST ISS CERT OF FRANC</t>
  </si>
  <si>
    <t>LAB CERTIFICATIN FEE</t>
  </si>
  <si>
    <t>EQC WSTEWTER PLN MOD</t>
  </si>
  <si>
    <t>MINING PERMIT FEE</t>
  </si>
  <si>
    <t>SATE CONSTABLE LIC</t>
  </si>
  <si>
    <t>BAIL BONDSMAN LIC</t>
  </si>
  <si>
    <t>EXPLOSIVE USE PERMIT</t>
  </si>
  <si>
    <t>UNFAIR TRD PRAC PNTY</t>
  </si>
  <si>
    <t>PUBLIC CHARIT FINE</t>
  </si>
  <si>
    <t>SAFE DRK WATER FINE</t>
  </si>
  <si>
    <t>CIVIL MONETARY PEN</t>
  </si>
  <si>
    <t>RADIOACT WST  PNLTY</t>
  </si>
  <si>
    <t>CSTAL Z MGT PL PNLTY</t>
  </si>
  <si>
    <t>WAGE CLAIM VIOL FINE</t>
  </si>
  <si>
    <t>PRO/OCC VIOL FINE</t>
  </si>
  <si>
    <t>LATE FILING PENALTY</t>
  </si>
  <si>
    <t>A010</t>
  </si>
  <si>
    <t>LEG DEPT-THE SENATE</t>
  </si>
  <si>
    <t>TRAF ED PROG APP MAG</t>
  </si>
  <si>
    <t>TRAF ED PROG APP MUN</t>
  </si>
  <si>
    <t>OTHER PNLTY, COST</t>
  </si>
  <si>
    <t>N200</t>
  </si>
  <si>
    <t>LAW ENFORCEMENT TRN COUNCIL</t>
  </si>
  <si>
    <t>PEN VIOL DEPT RULES</t>
  </si>
  <si>
    <t>POWER COMMISSION FEE</t>
  </si>
  <si>
    <t>GEN CONT/DON-UNRES</t>
  </si>
  <si>
    <t>PARKING FEE</t>
  </si>
  <si>
    <t>D500</t>
  </si>
  <si>
    <t>DEPARTMENT OF ADMINISTRATION</t>
  </si>
  <si>
    <t>HLTH REG LIC/PER FEE</t>
  </si>
  <si>
    <t>WITNESS FEE</t>
  </si>
  <si>
    <t>RENT-STATE OWN PROP</t>
  </si>
  <si>
    <t>SL OF PUB/BROCHURES</t>
  </si>
  <si>
    <t>SL OF SURP MAT&amp;SUPL</t>
  </si>
  <si>
    <t>UNCLMD PROP-CLM RESV</t>
  </si>
  <si>
    <t>UNCLMD PROP</t>
  </si>
  <si>
    <t>A200</t>
  </si>
  <si>
    <t>LEG DEPT-LEG AUDIT COUNCIL</t>
  </si>
  <si>
    <t>D050</t>
  </si>
  <si>
    <t>GOVERNORS OFF-E C OF S</t>
  </si>
  <si>
    <t>L360</t>
  </si>
  <si>
    <t>HUMAN AFFAIRS COMM</t>
  </si>
  <si>
    <t>P260</t>
  </si>
  <si>
    <t>SEA GRANT CONSORTIUM</t>
  </si>
  <si>
    <t>FOI ACT REF</t>
  </si>
  <si>
    <t>RETURNED CHECKS</t>
  </si>
  <si>
    <t>H030</t>
  </si>
  <si>
    <t>HIGHER EDUCATION COMM</t>
  </si>
  <si>
    <t>ADJ TO AGNCY DEPOSIT</t>
  </si>
  <si>
    <t>UNIDENT BANK DEP/ADJ</t>
  </si>
  <si>
    <t>REIMB ON CLOSED PROJ</t>
  </si>
  <si>
    <t>SALE- MACH/EQUIP</t>
  </si>
  <si>
    <t>OTHR REIMB-ST AGNCY</t>
  </si>
  <si>
    <t>Residual Items Total:</t>
  </si>
  <si>
    <t>RETAILERS-NEW LIC</t>
  </si>
  <si>
    <t>Retailers License Tax Total:</t>
  </si>
  <si>
    <t>SURCHG-RENTAL CAR</t>
  </si>
  <si>
    <t>Surcharge on Vehicle Rentals Total:</t>
  </si>
  <si>
    <t>SURETY BOND DEPOSIT</t>
  </si>
  <si>
    <t>Surety Bond Deposit Total:</t>
  </si>
  <si>
    <t>NON-REC TRNS OTHR FD</t>
  </si>
  <si>
    <t>V040</t>
  </si>
  <si>
    <t>DEBT SERVICE</t>
  </si>
  <si>
    <t>RECURRNG TRNS-OTH FD</t>
  </si>
  <si>
    <t>Transfers and Other Deductions Total:</t>
  </si>
  <si>
    <t>UNCLAIMED CHECKS</t>
  </si>
  <si>
    <t>Uncashed Checks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</si>
</sst>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#,##0.00%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sz val="9"/>
      <color rgb="FFFF0000"/>
      <name val="Arial"/>
    </font>
    <font>
      <b/>
      <sz val="9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sz val="8"/>
      <color rgb="FFFF0000"/>
      <name val="Arial"/>
    </font>
    <font>
      <b/>
      <sz val="8"/>
      <color rgb="FFFF0000"/>
      <name val="Arial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164" fontId="4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64" fontId="6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164" fontId="5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164" fontId="10" fillId="2" borderId="2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5" fontId="10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workbookViewId="0">
      <pane ySplit="1" topLeftCell="A2" activePane="bottomLeft" state="frozen"/>
      <selection pane="bottomLeft" activeCell="E11" sqref="E11"/>
    </sheetView>
  </sheetViews>
  <sheetFormatPr defaultRowHeight="12.75" x14ac:dyDescent="0.2"/>
  <cols>
    <col min="1" max="1" width="26.28515625" customWidth="1"/>
    <col min="2" max="2" width="2" customWidth="1"/>
    <col min="3" max="4" width="18.42578125" customWidth="1"/>
    <col min="5" max="5" width="12.5703125" customWidth="1"/>
    <col min="6" max="6" width="11.140625" customWidth="1"/>
    <col min="7" max="7" width="2" customWidth="1"/>
    <col min="8" max="8" width="17.42578125" customWidth="1"/>
    <col min="9" max="9" width="15.85546875" customWidth="1"/>
    <col min="10" max="10" width="12.5703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3"/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C2" s="5">
        <v>430670395.85000002</v>
      </c>
      <c r="D2" s="5">
        <v>405224492.12</v>
      </c>
      <c r="E2" s="5">
        <v>25445903.73</v>
      </c>
      <c r="F2" s="6">
        <v>6.2794584791446006E-2</v>
      </c>
      <c r="H2" s="5">
        <v>887081298.26999998</v>
      </c>
      <c r="I2" s="5">
        <v>831015699.85000002</v>
      </c>
      <c r="J2" s="5">
        <v>56065598.420000099</v>
      </c>
      <c r="K2" s="6">
        <v>6.7466352838002994E-2</v>
      </c>
    </row>
    <row r="3" spans="1:11" s="1" customFormat="1" ht="19.7" customHeight="1" x14ac:dyDescent="0.2">
      <c r="A3" s="4" t="s">
        <v>8</v>
      </c>
      <c r="C3" s="5">
        <v>781295585.16999996</v>
      </c>
      <c r="D3" s="5">
        <v>706448113.83000004</v>
      </c>
      <c r="E3" s="5">
        <v>74847471.340000495</v>
      </c>
      <c r="F3" s="6">
        <v>0.105949000180942</v>
      </c>
      <c r="H3" s="5">
        <v>1921575314.8299999</v>
      </c>
      <c r="I3" s="5">
        <v>1857797031.8800001</v>
      </c>
      <c r="J3" s="5">
        <v>63778282.950001501</v>
      </c>
      <c r="K3" s="6">
        <v>3.4330059665054501E-2</v>
      </c>
    </row>
    <row r="4" spans="1:11" s="1" customFormat="1" ht="19.7" customHeight="1" x14ac:dyDescent="0.2">
      <c r="A4" s="4" t="s">
        <v>9</v>
      </c>
      <c r="C4" s="5">
        <v>222417444.38999999</v>
      </c>
      <c r="D4" s="5">
        <v>250304942.03</v>
      </c>
      <c r="E4" s="7">
        <v>-27887497.640000001</v>
      </c>
      <c r="F4" s="6">
        <v>-0.111414091203431</v>
      </c>
      <c r="H4" s="5">
        <v>284860060.83999997</v>
      </c>
      <c r="I4" s="5">
        <v>339625736.74000001</v>
      </c>
      <c r="J4" s="7">
        <v>-54765675.899999902</v>
      </c>
      <c r="K4" s="6">
        <v>-0.161253020532792</v>
      </c>
    </row>
    <row r="5" spans="1:11" s="1" customFormat="1" ht="19.7" customHeight="1" x14ac:dyDescent="0.2">
      <c r="A5" s="4" t="s">
        <v>10</v>
      </c>
      <c r="C5" s="5">
        <v>96025971.060000002</v>
      </c>
      <c r="D5" s="5">
        <v>111446263.61</v>
      </c>
      <c r="E5" s="7">
        <v>-15420292.550000001</v>
      </c>
      <c r="F5" s="6">
        <v>-0.13836527175072</v>
      </c>
      <c r="H5" s="5">
        <v>103544631.08</v>
      </c>
      <c r="I5" s="5">
        <v>114620258.29000001</v>
      </c>
      <c r="J5" s="7">
        <v>-11075627.2100001</v>
      </c>
      <c r="K5" s="6">
        <v>-9.6628880227940805E-2</v>
      </c>
    </row>
    <row r="6" spans="1:11" s="1" customFormat="1" ht="19.7" customHeight="1" x14ac:dyDescent="0.2">
      <c r="A6" s="4" t="s">
        <v>11</v>
      </c>
      <c r="C6" s="5">
        <v>4851734.3600000003</v>
      </c>
      <c r="D6" s="5">
        <v>5255014.2</v>
      </c>
      <c r="E6" s="7">
        <v>-403279.84</v>
      </c>
      <c r="F6" s="6">
        <v>-7.6741912514717806E-2</v>
      </c>
      <c r="H6" s="7">
        <v>-841151.38000000105</v>
      </c>
      <c r="I6" s="7">
        <v>-1355951.61</v>
      </c>
      <c r="J6" s="5">
        <v>514800.23</v>
      </c>
      <c r="K6" s="6">
        <v>-0.37965973579248902</v>
      </c>
    </row>
    <row r="7" spans="1:11" s="1" customFormat="1" ht="19.7" customHeight="1" x14ac:dyDescent="0.2">
      <c r="A7" s="4" t="s">
        <v>12</v>
      </c>
      <c r="C7" s="5">
        <v>8965911.8699999992</v>
      </c>
      <c r="D7" s="5">
        <v>8528576.3900000006</v>
      </c>
      <c r="E7" s="5">
        <v>437335.48</v>
      </c>
      <c r="F7" s="6">
        <v>5.1278837170619603E-2</v>
      </c>
      <c r="H7" s="5">
        <v>20619515.379999999</v>
      </c>
      <c r="I7" s="5">
        <v>20345588.84</v>
      </c>
      <c r="J7" s="5">
        <v>273926.54000000999</v>
      </c>
      <c r="K7" s="6">
        <v>1.3463682086284101E-2</v>
      </c>
    </row>
    <row r="8" spans="1:11" s="1" customFormat="1" ht="19.7" customHeight="1" x14ac:dyDescent="0.2">
      <c r="A8" s="4" t="s">
        <v>13</v>
      </c>
      <c r="C8" s="5">
        <v>16518963.43</v>
      </c>
      <c r="D8" s="5">
        <v>19502278.219999999</v>
      </c>
      <c r="E8" s="7">
        <v>-2983314.79</v>
      </c>
      <c r="F8" s="6">
        <v>-0.15297262998435501</v>
      </c>
      <c r="H8" s="5">
        <v>18924861.57</v>
      </c>
      <c r="I8" s="5">
        <v>20278303.25</v>
      </c>
      <c r="J8" s="7">
        <v>-1353441.68</v>
      </c>
      <c r="K8" s="6">
        <v>-6.6743339583897193E-2</v>
      </c>
    </row>
    <row r="9" spans="1:11" s="1" customFormat="1" ht="19.7" customHeight="1" x14ac:dyDescent="0.2">
      <c r="A9" s="4" t="s">
        <v>14</v>
      </c>
      <c r="C9" s="5">
        <v>8565225.4600000009</v>
      </c>
      <c r="D9" s="5">
        <v>9549997.8599999994</v>
      </c>
      <c r="E9" s="7">
        <v>-984772.39999999898</v>
      </c>
      <c r="F9" s="6">
        <v>-0.103117551902781</v>
      </c>
      <c r="H9" s="5">
        <v>19197870.440000001</v>
      </c>
      <c r="I9" s="5">
        <v>20696505.960000001</v>
      </c>
      <c r="J9" s="7">
        <v>-1498635.52</v>
      </c>
      <c r="K9" s="6">
        <v>-7.2410073608386E-2</v>
      </c>
    </row>
    <row r="10" spans="1:11" s="1" customFormat="1" ht="19.7" customHeight="1" x14ac:dyDescent="0.2">
      <c r="A10" s="4" t="s">
        <v>15</v>
      </c>
      <c r="C10" s="5">
        <v>1260950</v>
      </c>
      <c r="D10" s="5">
        <v>861036.5</v>
      </c>
      <c r="E10" s="5">
        <v>399913.5</v>
      </c>
      <c r="F10" s="6">
        <v>0.46445592027748001</v>
      </c>
      <c r="H10" s="5">
        <v>2895894</v>
      </c>
      <c r="I10" s="5">
        <v>2315234</v>
      </c>
      <c r="J10" s="5">
        <v>580660</v>
      </c>
      <c r="K10" s="6">
        <v>0.25079970318334999</v>
      </c>
    </row>
    <row r="11" spans="1:11" s="1" customFormat="1" ht="19.7" customHeight="1" x14ac:dyDescent="0.2">
      <c r="A11" s="4" t="s">
        <v>16</v>
      </c>
      <c r="C11" s="5">
        <v>542964.24</v>
      </c>
      <c r="D11" s="5">
        <v>531515.96</v>
      </c>
      <c r="E11" s="5">
        <v>11448.28</v>
      </c>
      <c r="F11" s="6">
        <v>2.1538920486978499E-2</v>
      </c>
      <c r="H11" s="5">
        <v>1747997.68</v>
      </c>
      <c r="I11" s="5">
        <v>1594507.78</v>
      </c>
      <c r="J11" s="5">
        <v>153489.9</v>
      </c>
      <c r="K11" s="6">
        <v>9.6261618742305599E-2</v>
      </c>
    </row>
    <row r="12" spans="1:11" s="1" customFormat="1" ht="19.7" customHeight="1" x14ac:dyDescent="0.2">
      <c r="A12" s="4" t="s">
        <v>17</v>
      </c>
      <c r="C12" s="5">
        <v>10878973.210000001</v>
      </c>
      <c r="D12" s="5">
        <v>6603241.4199999999</v>
      </c>
      <c r="E12" s="5">
        <v>4275731.79</v>
      </c>
      <c r="F12" s="6">
        <v>0.64752013716318102</v>
      </c>
      <c r="H12" s="5">
        <v>22456766.390000001</v>
      </c>
      <c r="I12" s="5">
        <v>16005853.43</v>
      </c>
      <c r="J12" s="5">
        <v>6450912.96</v>
      </c>
      <c r="K12" s="6">
        <v>0.40303461406868601</v>
      </c>
    </row>
    <row r="13" spans="1:11" s="1" customFormat="1" ht="19.7" customHeight="1" x14ac:dyDescent="0.2">
      <c r="A13" s="4" t="s">
        <v>18</v>
      </c>
      <c r="C13" s="5">
        <v>11033489.16</v>
      </c>
      <c r="D13" s="5">
        <v>11326269.77</v>
      </c>
      <c r="E13" s="7">
        <v>-292780.61000000098</v>
      </c>
      <c r="F13" s="6">
        <v>-2.5849694201659602E-2</v>
      </c>
      <c r="H13" s="5">
        <v>23327691.5</v>
      </c>
      <c r="I13" s="5">
        <v>23099603.940000001</v>
      </c>
      <c r="J13" s="5">
        <v>228087.56000000201</v>
      </c>
      <c r="K13" s="6">
        <v>9.8740896420755897E-3</v>
      </c>
    </row>
    <row r="14" spans="1:11" s="1" customFormat="1" ht="19.7" customHeight="1" x14ac:dyDescent="0.2">
      <c r="A14" s="4" t="s">
        <v>19</v>
      </c>
      <c r="C14" s="5">
        <v>90691663.629999995</v>
      </c>
      <c r="D14" s="5">
        <v>45985316.719999999</v>
      </c>
      <c r="E14" s="5">
        <v>44706346.909999996</v>
      </c>
      <c r="F14" s="6">
        <v>0.97218743065775703</v>
      </c>
      <c r="H14" s="5">
        <v>176266311.78</v>
      </c>
      <c r="I14" s="5">
        <v>120678218.92</v>
      </c>
      <c r="J14" s="5">
        <v>55588092.859999999</v>
      </c>
      <c r="K14" s="6">
        <v>0.46063070334879902</v>
      </c>
    </row>
    <row r="15" spans="1:11" s="1" customFormat="1" ht="19.7" customHeight="1" x14ac:dyDescent="0.2">
      <c r="A15" s="4" t="s">
        <v>20</v>
      </c>
      <c r="C15" s="5">
        <v>1190105.46</v>
      </c>
      <c r="D15" s="5">
        <v>590831.91</v>
      </c>
      <c r="E15" s="5">
        <v>599273.55000000005</v>
      </c>
      <c r="F15" s="6">
        <v>1.01428771848156</v>
      </c>
      <c r="H15" s="5">
        <v>1445457.29</v>
      </c>
      <c r="I15" s="5">
        <v>1848642.28</v>
      </c>
      <c r="J15" s="7">
        <v>-403184.99</v>
      </c>
      <c r="K15" s="6">
        <v>-0.218097895067076</v>
      </c>
    </row>
    <row r="16" spans="1:11" s="1" customFormat="1" ht="19.7" customHeight="1" x14ac:dyDescent="0.2">
      <c r="A16" s="4" t="s">
        <v>21</v>
      </c>
      <c r="C16" s="5">
        <v>1034212.6</v>
      </c>
      <c r="D16" s="5">
        <v>1041629.53</v>
      </c>
      <c r="E16" s="7">
        <v>-7416.9300000000503</v>
      </c>
      <c r="F16" s="6">
        <v>-7.1205066546068899E-3</v>
      </c>
      <c r="H16" s="5">
        <v>2058398.72</v>
      </c>
      <c r="I16" s="5">
        <v>2119189.69</v>
      </c>
      <c r="J16" s="7">
        <v>-60790.970000000198</v>
      </c>
      <c r="K16" s="6">
        <v>-2.8685950241670099E-2</v>
      </c>
    </row>
    <row r="17" spans="1:11" s="1" customFormat="1" ht="19.7" customHeight="1" x14ac:dyDescent="0.2">
      <c r="A17" s="4" t="s">
        <v>22</v>
      </c>
      <c r="C17" s="5">
        <v>282734</v>
      </c>
      <c r="D17" s="5">
        <v>282734</v>
      </c>
      <c r="E17" s="5">
        <v>0</v>
      </c>
      <c r="F17" s="6">
        <v>0</v>
      </c>
      <c r="H17" s="5">
        <v>848202</v>
      </c>
      <c r="I17" s="5">
        <v>848202</v>
      </c>
      <c r="J17" s="5">
        <v>0</v>
      </c>
      <c r="K17" s="6">
        <v>0</v>
      </c>
    </row>
    <row r="18" spans="1:11" s="1" customFormat="1" ht="19.7" customHeight="1" x14ac:dyDescent="0.2">
      <c r="A18" s="4" t="s">
        <v>23</v>
      </c>
      <c r="C18" s="7">
        <v>-6905.56</v>
      </c>
      <c r="D18" s="5">
        <v>10453.69</v>
      </c>
      <c r="E18" s="7">
        <v>-17359.25</v>
      </c>
      <c r="F18" s="6">
        <v>-1.66058587924455</v>
      </c>
      <c r="H18" s="5">
        <v>2360.4899999999998</v>
      </c>
      <c r="I18" s="5">
        <v>15223.22</v>
      </c>
      <c r="J18" s="7">
        <v>-12862.73</v>
      </c>
      <c r="K18" s="6">
        <v>-0.84494147755862403</v>
      </c>
    </row>
    <row r="19" spans="1:11" s="1" customFormat="1" ht="19.7" customHeight="1" x14ac:dyDescent="0.2">
      <c r="A19" s="4" t="s">
        <v>24</v>
      </c>
      <c r="C19" s="5">
        <v>799187.95</v>
      </c>
      <c r="D19" s="5">
        <v>229000</v>
      </c>
      <c r="E19" s="5">
        <v>570187.94999999995</v>
      </c>
      <c r="F19" s="6">
        <v>2.4899037117903902</v>
      </c>
      <c r="H19" s="5">
        <v>859331.64</v>
      </c>
      <c r="I19" s="5">
        <v>257248.45</v>
      </c>
      <c r="J19" s="5">
        <v>602083.18999999994</v>
      </c>
      <c r="K19" s="6">
        <v>2.3404735383245301</v>
      </c>
    </row>
    <row r="20" spans="1:11" s="1" customFormat="1" ht="19.7" customHeight="1" x14ac:dyDescent="0.2">
      <c r="A20" s="4" t="s">
        <v>25</v>
      </c>
      <c r="C20" s="5">
        <v>1273099</v>
      </c>
      <c r="D20" s="5">
        <v>967700</v>
      </c>
      <c r="E20" s="5">
        <v>305399</v>
      </c>
      <c r="F20" s="6">
        <v>0.31559264234783502</v>
      </c>
      <c r="H20" s="5">
        <v>1325795</v>
      </c>
      <c r="I20" s="5">
        <v>996532</v>
      </c>
      <c r="J20" s="5">
        <v>329263</v>
      </c>
      <c r="K20" s="6">
        <v>0.330408857919264</v>
      </c>
    </row>
    <row r="21" spans="1:11" s="1" customFormat="1" ht="19.7" customHeight="1" x14ac:dyDescent="0.2">
      <c r="A21" s="4" t="s">
        <v>26</v>
      </c>
      <c r="C21" s="5">
        <v>1965157.04</v>
      </c>
      <c r="D21" s="5">
        <v>2241651.5499999998</v>
      </c>
      <c r="E21" s="7">
        <v>-276494.50999999902</v>
      </c>
      <c r="F21" s="6">
        <v>-0.12334410760673301</v>
      </c>
      <c r="H21" s="5">
        <v>4272978.25</v>
      </c>
      <c r="I21" s="5">
        <v>4567484.1500000004</v>
      </c>
      <c r="J21" s="7">
        <v>-294505.90000000299</v>
      </c>
      <c r="K21" s="6">
        <v>-6.44788006544047E-2</v>
      </c>
    </row>
    <row r="22" spans="1:11" s="1" customFormat="1" ht="19.7" customHeight="1" x14ac:dyDescent="0.2">
      <c r="A22" s="4" t="s">
        <v>27</v>
      </c>
      <c r="C22" s="5"/>
      <c r="D22" s="5"/>
      <c r="E22" s="5"/>
      <c r="F22" s="6"/>
      <c r="H22" s="5">
        <v>3750000</v>
      </c>
      <c r="I22" s="5">
        <v>3750000</v>
      </c>
      <c r="J22" s="5">
        <v>0</v>
      </c>
      <c r="K22" s="6">
        <v>0</v>
      </c>
    </row>
    <row r="23" spans="1:11" s="1" customFormat="1" ht="19.7" customHeight="1" x14ac:dyDescent="0.2">
      <c r="A23" s="4" t="s">
        <v>28</v>
      </c>
      <c r="C23" s="5">
        <v>4285565.33</v>
      </c>
      <c r="D23" s="5">
        <v>4496776.8499999996</v>
      </c>
      <c r="E23" s="7">
        <v>-211211.51999999999</v>
      </c>
      <c r="F23" s="6">
        <v>-4.6969535524094198E-2</v>
      </c>
      <c r="H23" s="5">
        <v>3927963.58</v>
      </c>
      <c r="I23" s="5">
        <v>3104802.03</v>
      </c>
      <c r="J23" s="5">
        <v>823161.55</v>
      </c>
      <c r="K23" s="6">
        <v>0.26512529367291099</v>
      </c>
    </row>
    <row r="24" spans="1:11" s="1" customFormat="1" ht="19.7" customHeight="1" x14ac:dyDescent="0.2">
      <c r="A24" s="4" t="s">
        <v>29</v>
      </c>
      <c r="C24" s="5">
        <v>26549699.219999999</v>
      </c>
      <c r="D24" s="5">
        <v>735488.96</v>
      </c>
      <c r="E24" s="5">
        <v>25814210.260000002</v>
      </c>
      <c r="F24" s="6">
        <v>35.098025482258798</v>
      </c>
      <c r="H24" s="5">
        <v>28937408.850000001</v>
      </c>
      <c r="I24" s="5">
        <v>16220935.720000001</v>
      </c>
      <c r="J24" s="5">
        <v>12716473.130000001</v>
      </c>
      <c r="K24" s="6">
        <v>0.78395435069266095</v>
      </c>
    </row>
    <row r="25" spans="1:11" s="1" customFormat="1" ht="19.7" customHeight="1" x14ac:dyDescent="0.2">
      <c r="A25" s="8" t="s">
        <v>30</v>
      </c>
      <c r="B25" s="9"/>
      <c r="C25" s="10">
        <v>1721092126.8699999</v>
      </c>
      <c r="D25" s="10">
        <v>1592163325.1199999</v>
      </c>
      <c r="E25" s="10">
        <v>128928801.75</v>
      </c>
      <c r="F25" s="11">
        <v>8.0977120698518798E-2</v>
      </c>
      <c r="G25" s="9"/>
      <c r="H25" s="10">
        <v>3529084958.1999998</v>
      </c>
      <c r="I25" s="10">
        <v>3400444850.8099999</v>
      </c>
      <c r="J25" s="10">
        <v>128640107.390002</v>
      </c>
      <c r="K25" s="11">
        <v>3.7830376034288203E-2</v>
      </c>
    </row>
  </sheetData>
  <pageMargins left="0.45" right="0.45" top="0.5" bottom="0.6" header="0.3" footer="0.3"/>
  <pageSetup scale="87" fitToHeight="0" orientation="landscape" r:id="rId1"/>
  <headerFooter scaleWithDoc="0" alignWithMargins="0">
    <oddFooter>&amp;L&amp;8Page &amp;P of &amp;N&amp;R&amp;8&amp;F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1"/>
  <sheetViews>
    <sheetView zoomScaleNormal="100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29" customWidth="1"/>
    <col min="2" max="2" width="37.140625" customWidth="1"/>
    <col min="3" max="4" width="18.42578125" customWidth="1"/>
    <col min="5" max="5" width="12.5703125" customWidth="1"/>
    <col min="6" max="6" width="11.42578125" customWidth="1"/>
    <col min="7" max="7" width="2" customWidth="1"/>
    <col min="8" max="9" width="15.28515625" customWidth="1"/>
    <col min="10" max="10" width="12.5703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2" t="s">
        <v>31</v>
      </c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B2" s="12" t="s">
        <v>32</v>
      </c>
      <c r="C2" s="5">
        <v>598408.34</v>
      </c>
      <c r="D2" s="5">
        <v>287252.74</v>
      </c>
      <c r="E2" s="5">
        <v>311155.59999999998</v>
      </c>
      <c r="F2" s="6">
        <v>1.0832119477781099</v>
      </c>
      <c r="H2" s="5">
        <v>1014225.24</v>
      </c>
      <c r="I2" s="5">
        <v>639771.19999999995</v>
      </c>
      <c r="J2" s="5">
        <v>374454.04</v>
      </c>
      <c r="K2" s="6">
        <v>0.585293679990597</v>
      </c>
    </row>
    <row r="3" spans="1:11" s="1" customFormat="1" ht="19.7" customHeight="1" x14ac:dyDescent="0.2">
      <c r="A3" s="4" t="s">
        <v>7</v>
      </c>
      <c r="B3" s="12" t="s">
        <v>33</v>
      </c>
      <c r="C3" s="5"/>
      <c r="D3" s="5"/>
      <c r="E3" s="5"/>
      <c r="F3" s="6"/>
      <c r="H3" s="7">
        <v>-448764028.79000002</v>
      </c>
      <c r="I3" s="7">
        <v>-417140320.06999999</v>
      </c>
      <c r="J3" s="7">
        <v>-31623708.719999999</v>
      </c>
      <c r="K3" s="6">
        <v>7.5810721712763901E-2</v>
      </c>
    </row>
    <row r="4" spans="1:11" s="1" customFormat="1" ht="19.7" customHeight="1" x14ac:dyDescent="0.2">
      <c r="A4" s="4" t="s">
        <v>7</v>
      </c>
      <c r="B4" s="12" t="s">
        <v>34</v>
      </c>
      <c r="C4" s="5">
        <v>27.9</v>
      </c>
      <c r="D4" s="5"/>
      <c r="E4" s="5">
        <v>27.9</v>
      </c>
      <c r="F4" s="6"/>
      <c r="H4" s="5">
        <v>198.96</v>
      </c>
      <c r="I4" s="5"/>
      <c r="J4" s="5">
        <v>198.96</v>
      </c>
      <c r="K4" s="6"/>
    </row>
    <row r="5" spans="1:11" s="1" customFormat="1" ht="19.7" customHeight="1" x14ac:dyDescent="0.2">
      <c r="A5" s="4" t="s">
        <v>7</v>
      </c>
      <c r="B5" s="12" t="s">
        <v>35</v>
      </c>
      <c r="C5" s="5">
        <v>24978229.350000001</v>
      </c>
      <c r="D5" s="5">
        <v>23249280.739999998</v>
      </c>
      <c r="E5" s="5">
        <v>1728948.61</v>
      </c>
      <c r="F5" s="6">
        <v>7.4365681645598994E-2</v>
      </c>
      <c r="H5" s="5">
        <v>87016771.420000002</v>
      </c>
      <c r="I5" s="5">
        <v>86462523.079999998</v>
      </c>
      <c r="J5" s="5">
        <v>554248.33999998902</v>
      </c>
      <c r="K5" s="6">
        <v>6.4102725696214896E-3</v>
      </c>
    </row>
    <row r="6" spans="1:11" s="1" customFormat="1" ht="19.7" customHeight="1" x14ac:dyDescent="0.2">
      <c r="A6" s="4" t="s">
        <v>7</v>
      </c>
      <c r="B6" s="12" t="s">
        <v>36</v>
      </c>
      <c r="C6" s="5">
        <v>383464664.70999998</v>
      </c>
      <c r="D6" s="5">
        <v>360306094.36000001</v>
      </c>
      <c r="E6" s="5">
        <v>23158570.350000001</v>
      </c>
      <c r="F6" s="6">
        <v>6.4274711731245604E-2</v>
      </c>
      <c r="H6" s="5">
        <v>1180890897.48</v>
      </c>
      <c r="I6" s="5">
        <v>1099225265.3900001</v>
      </c>
      <c r="J6" s="5">
        <v>81665632.089999899</v>
      </c>
      <c r="K6" s="6">
        <v>7.42938091593313E-2</v>
      </c>
    </row>
    <row r="7" spans="1:11" s="1" customFormat="1" ht="19.7" customHeight="1" x14ac:dyDescent="0.2">
      <c r="A7" s="4" t="s">
        <v>7</v>
      </c>
      <c r="B7" s="12" t="s">
        <v>37</v>
      </c>
      <c r="C7" s="5">
        <v>20599767.800000001</v>
      </c>
      <c r="D7" s="5">
        <v>20540875.989999998</v>
      </c>
      <c r="E7" s="5">
        <v>58891.809999998703</v>
      </c>
      <c r="F7" s="6">
        <v>2.8670544541853599E-3</v>
      </c>
      <c r="H7" s="5">
        <v>63787790.850000001</v>
      </c>
      <c r="I7" s="5">
        <v>58761430.469999999</v>
      </c>
      <c r="J7" s="5">
        <v>5026360.38</v>
      </c>
      <c r="K7" s="6">
        <v>8.5538427839433703E-2</v>
      </c>
    </row>
    <row r="8" spans="1:11" s="1" customFormat="1" ht="19.7" customHeight="1" x14ac:dyDescent="0.2">
      <c r="A8" s="4" t="s">
        <v>7</v>
      </c>
      <c r="B8" s="12" t="s">
        <v>38</v>
      </c>
      <c r="C8" s="5">
        <v>1019299.68</v>
      </c>
      <c r="D8" s="5">
        <v>840039.29</v>
      </c>
      <c r="E8" s="5">
        <v>179260.39</v>
      </c>
      <c r="F8" s="6">
        <v>0.21339524488193901</v>
      </c>
      <c r="H8" s="5">
        <v>3119540.41</v>
      </c>
      <c r="I8" s="5">
        <v>3060368.54</v>
      </c>
      <c r="J8" s="5">
        <v>59171.869999999697</v>
      </c>
      <c r="K8" s="6">
        <v>1.93348837653388E-2</v>
      </c>
    </row>
    <row r="9" spans="1:11" s="1" customFormat="1" ht="19.7" customHeight="1" x14ac:dyDescent="0.2">
      <c r="A9" s="4" t="s">
        <v>7</v>
      </c>
      <c r="B9" s="12" t="s">
        <v>39</v>
      </c>
      <c r="C9" s="5">
        <v>9998.07</v>
      </c>
      <c r="D9" s="5">
        <v>949</v>
      </c>
      <c r="E9" s="5">
        <v>9049.07</v>
      </c>
      <c r="F9" s="6">
        <v>9.5353740779768206</v>
      </c>
      <c r="H9" s="5">
        <v>15902.7</v>
      </c>
      <c r="I9" s="5">
        <v>6661.24</v>
      </c>
      <c r="J9" s="5">
        <v>9241.4599999999991</v>
      </c>
      <c r="K9" s="6">
        <v>1.3873483015174299</v>
      </c>
    </row>
    <row r="10" spans="1:11" s="1" customFormat="1" ht="19.7" customHeight="1" x14ac:dyDescent="0.2">
      <c r="A10" s="13" t="s">
        <v>7</v>
      </c>
      <c r="B10" s="8" t="s">
        <v>30</v>
      </c>
      <c r="C10" s="10">
        <v>430670395.85000002</v>
      </c>
      <c r="D10" s="10">
        <v>405224492.12</v>
      </c>
      <c r="E10" s="10">
        <v>25445903.73</v>
      </c>
      <c r="F10" s="11">
        <v>6.2794584791445507E-2</v>
      </c>
      <c r="G10" s="9"/>
      <c r="H10" s="10">
        <v>887081298.26999998</v>
      </c>
      <c r="I10" s="10">
        <v>831015699.85000002</v>
      </c>
      <c r="J10" s="10">
        <v>56065598.419999897</v>
      </c>
      <c r="K10" s="11">
        <v>6.7466352838002702E-2</v>
      </c>
    </row>
    <row r="11" spans="1:11" s="1" customFormat="1" ht="11.1" customHeight="1" x14ac:dyDescent="0.2">
      <c r="A11" s="14"/>
      <c r="B11" s="14"/>
      <c r="C11" s="14"/>
      <c r="D11" s="14"/>
      <c r="E11" s="14"/>
      <c r="F11" s="14"/>
      <c r="G11" s="9"/>
      <c r="H11" s="14"/>
      <c r="I11" s="14"/>
      <c r="J11" s="9"/>
      <c r="K11" s="14"/>
    </row>
    <row r="12" spans="1:11" s="1" customFormat="1" ht="19.7" customHeight="1" x14ac:dyDescent="0.2">
      <c r="A12" s="4" t="s">
        <v>8</v>
      </c>
      <c r="B12" s="12" t="s">
        <v>40</v>
      </c>
      <c r="C12" s="5">
        <v>26745135.489999998</v>
      </c>
      <c r="D12" s="5">
        <v>23913030.579999998</v>
      </c>
      <c r="E12" s="5">
        <v>2832104.91</v>
      </c>
      <c r="F12" s="6">
        <v>0.118433541935445</v>
      </c>
      <c r="H12" s="5">
        <v>20910034.460000001</v>
      </c>
      <c r="I12" s="5">
        <v>22358748.73</v>
      </c>
      <c r="J12" s="7">
        <v>-1448714.27</v>
      </c>
      <c r="K12" s="6">
        <v>-6.4794067301994496E-2</v>
      </c>
    </row>
    <row r="13" spans="1:11" s="1" customFormat="1" ht="19.7" customHeight="1" x14ac:dyDescent="0.2">
      <c r="A13" s="4" t="s">
        <v>8</v>
      </c>
      <c r="B13" s="12" t="s">
        <v>41</v>
      </c>
      <c r="C13" s="5">
        <v>137913353.58000001</v>
      </c>
      <c r="D13" s="5">
        <v>101753546.91</v>
      </c>
      <c r="E13" s="5">
        <v>36159806.670000002</v>
      </c>
      <c r="F13" s="6">
        <v>0.35536654758563802</v>
      </c>
      <c r="H13" s="5">
        <v>156315933.91999999</v>
      </c>
      <c r="I13" s="5">
        <v>120839203.77</v>
      </c>
      <c r="J13" s="5">
        <v>35476730.149999999</v>
      </c>
      <c r="K13" s="6">
        <v>0.29358626210021099</v>
      </c>
    </row>
    <row r="14" spans="1:11" s="1" customFormat="1" ht="19.7" customHeight="1" x14ac:dyDescent="0.2">
      <c r="A14" s="4" t="s">
        <v>8</v>
      </c>
      <c r="B14" s="12" t="s">
        <v>42</v>
      </c>
      <c r="C14" s="5">
        <v>616637096.10000002</v>
      </c>
      <c r="D14" s="5">
        <v>580781536.34000003</v>
      </c>
      <c r="E14" s="5">
        <v>35855559.760000199</v>
      </c>
      <c r="F14" s="6">
        <v>6.1736741815100901E-2</v>
      </c>
      <c r="H14" s="5">
        <v>1744349346.45</v>
      </c>
      <c r="I14" s="5">
        <v>1714599079.3800001</v>
      </c>
      <c r="J14" s="5">
        <v>29750267.070001401</v>
      </c>
      <c r="K14" s="6">
        <v>1.7351150731259601E-2</v>
      </c>
    </row>
    <row r="15" spans="1:11" s="1" customFormat="1" ht="19.7" customHeight="1" x14ac:dyDescent="0.2">
      <c r="A15" s="13" t="s">
        <v>8</v>
      </c>
      <c r="B15" s="8" t="s">
        <v>30</v>
      </c>
      <c r="C15" s="10">
        <v>781295585.16999996</v>
      </c>
      <c r="D15" s="10">
        <v>706448113.83000004</v>
      </c>
      <c r="E15" s="10">
        <v>74847471.340000197</v>
      </c>
      <c r="F15" s="11">
        <v>0.105949000180941</v>
      </c>
      <c r="G15" s="9"/>
      <c r="H15" s="10">
        <v>1921575314.8299999</v>
      </c>
      <c r="I15" s="10">
        <v>1857797031.8800001</v>
      </c>
      <c r="J15" s="10">
        <v>63778282.950001299</v>
      </c>
      <c r="K15" s="11">
        <v>3.4330059665054299E-2</v>
      </c>
    </row>
    <row r="16" spans="1:11" s="1" customFormat="1" ht="11.1" customHeight="1" x14ac:dyDescent="0.2">
      <c r="A16" s="14"/>
      <c r="B16" s="14"/>
      <c r="C16" s="14"/>
      <c r="D16" s="14"/>
      <c r="E16" s="14"/>
      <c r="F16" s="14"/>
      <c r="G16" s="9"/>
      <c r="H16" s="14"/>
      <c r="I16" s="14"/>
      <c r="J16" s="9"/>
      <c r="K16" s="14"/>
    </row>
    <row r="17" spans="1:11" s="1" customFormat="1" ht="19.7" customHeight="1" x14ac:dyDescent="0.2">
      <c r="A17" s="4" t="s">
        <v>43</v>
      </c>
      <c r="B17" s="12" t="s">
        <v>44</v>
      </c>
      <c r="C17" s="5"/>
      <c r="D17" s="5"/>
      <c r="E17" s="5"/>
      <c r="F17" s="6"/>
      <c r="H17" s="7">
        <v>-814021523</v>
      </c>
      <c r="I17" s="7">
        <v>-800815175</v>
      </c>
      <c r="J17" s="7">
        <v>-13206348</v>
      </c>
      <c r="K17" s="6">
        <v>1.6491131052804999E-2</v>
      </c>
    </row>
    <row r="18" spans="1:11" s="1" customFormat="1" ht="19.7" customHeight="1" x14ac:dyDescent="0.2">
      <c r="A18" s="13" t="s">
        <v>43</v>
      </c>
      <c r="B18" s="8" t="s">
        <v>30</v>
      </c>
      <c r="C18" s="10"/>
      <c r="D18" s="10"/>
      <c r="E18" s="10"/>
      <c r="F18" s="11"/>
      <c r="G18" s="9"/>
      <c r="H18" s="15">
        <v>-814021523</v>
      </c>
      <c r="I18" s="15">
        <v>-800815175</v>
      </c>
      <c r="J18" s="15">
        <v>-13206348</v>
      </c>
      <c r="K18" s="11">
        <v>1.6491131052804999E-2</v>
      </c>
    </row>
    <row r="19" spans="1:11" s="1" customFormat="1" ht="11.1" customHeight="1" x14ac:dyDescent="0.2">
      <c r="A19" s="14"/>
      <c r="B19" s="14"/>
      <c r="C19" s="14"/>
      <c r="D19" s="14"/>
      <c r="E19" s="14"/>
      <c r="F19" s="14"/>
      <c r="G19" s="9"/>
      <c r="H19" s="14"/>
      <c r="I19" s="14"/>
      <c r="J19" s="9"/>
      <c r="K19" s="14"/>
    </row>
    <row r="20" spans="1:11" s="1" customFormat="1" ht="19.7" customHeight="1" x14ac:dyDescent="0.2">
      <c r="A20" s="4" t="s">
        <v>9</v>
      </c>
      <c r="B20" s="12" t="s">
        <v>45</v>
      </c>
      <c r="C20" s="5">
        <v>27955526.870000001</v>
      </c>
      <c r="D20" s="5">
        <v>100772350.05</v>
      </c>
      <c r="E20" s="7">
        <v>-72816823.180000007</v>
      </c>
      <c r="F20" s="6">
        <v>-0.72258732820928195</v>
      </c>
      <c r="H20" s="7">
        <v>-32971362.43</v>
      </c>
      <c r="I20" s="5">
        <v>54214327.600000098</v>
      </c>
      <c r="J20" s="7">
        <v>-87185690.030000001</v>
      </c>
      <c r="K20" s="6">
        <v>-1.60816695308419</v>
      </c>
    </row>
    <row r="21" spans="1:11" s="1" customFormat="1" ht="19.7" customHeight="1" x14ac:dyDescent="0.2">
      <c r="A21" s="4" t="s">
        <v>9</v>
      </c>
      <c r="B21" s="12" t="s">
        <v>46</v>
      </c>
      <c r="C21" s="5">
        <v>116878218.55</v>
      </c>
      <c r="D21" s="5">
        <v>89131295.650000006</v>
      </c>
      <c r="E21" s="5">
        <v>27746922.899999999</v>
      </c>
      <c r="F21" s="6">
        <v>0.31130393312082399</v>
      </c>
      <c r="H21" s="5">
        <v>218298333.59999999</v>
      </c>
      <c r="I21" s="5">
        <v>209708992.84999999</v>
      </c>
      <c r="J21" s="5">
        <v>8589340.75</v>
      </c>
      <c r="K21" s="6">
        <v>4.0958380626737199E-2</v>
      </c>
    </row>
    <row r="22" spans="1:11" s="1" customFormat="1" ht="19.7" customHeight="1" x14ac:dyDescent="0.2">
      <c r="A22" s="4" t="s">
        <v>9</v>
      </c>
      <c r="B22" s="12" t="s">
        <v>47</v>
      </c>
      <c r="C22" s="5">
        <v>2908067.75</v>
      </c>
      <c r="D22" s="5">
        <v>302226.95</v>
      </c>
      <c r="E22" s="5">
        <v>2605840.7999999998</v>
      </c>
      <c r="F22" s="6">
        <v>8.6221324736262002</v>
      </c>
      <c r="H22" s="5">
        <v>4246629.9800000004</v>
      </c>
      <c r="I22" s="5">
        <v>2321185.6800000002</v>
      </c>
      <c r="J22" s="5">
        <v>1925444.3</v>
      </c>
      <c r="K22" s="6">
        <v>0.829508951649228</v>
      </c>
    </row>
    <row r="23" spans="1:11" s="1" customFormat="1" ht="19.7" customHeight="1" x14ac:dyDescent="0.2">
      <c r="A23" s="4" t="s">
        <v>9</v>
      </c>
      <c r="B23" s="12" t="s">
        <v>48</v>
      </c>
      <c r="C23" s="5">
        <v>74675631.219999999</v>
      </c>
      <c r="D23" s="5">
        <v>60099069.380000003</v>
      </c>
      <c r="E23" s="5">
        <v>14576561.84</v>
      </c>
      <c r="F23" s="6">
        <v>0.242542222207036</v>
      </c>
      <c r="H23" s="5">
        <v>95286459.689999998</v>
      </c>
      <c r="I23" s="5">
        <v>73381230.609999999</v>
      </c>
      <c r="J23" s="5">
        <v>21905229.079999998</v>
      </c>
      <c r="K23" s="6">
        <v>0.298512697292036</v>
      </c>
    </row>
    <row r="24" spans="1:11" s="1" customFormat="1" ht="19.7" customHeight="1" x14ac:dyDescent="0.2">
      <c r="A24" s="13" t="s">
        <v>9</v>
      </c>
      <c r="B24" s="8" t="s">
        <v>30</v>
      </c>
      <c r="C24" s="10">
        <v>222417444.38999999</v>
      </c>
      <c r="D24" s="10">
        <v>250304942.03</v>
      </c>
      <c r="E24" s="15">
        <v>-27887497.640000001</v>
      </c>
      <c r="F24" s="11">
        <v>-0.111414091203432</v>
      </c>
      <c r="G24" s="9"/>
      <c r="H24" s="10">
        <v>284860060.83999997</v>
      </c>
      <c r="I24" s="10">
        <v>339625736.74000001</v>
      </c>
      <c r="J24" s="15">
        <v>-54765675.900000103</v>
      </c>
      <c r="K24" s="11">
        <v>-0.161253020532793</v>
      </c>
    </row>
    <row r="25" spans="1:11" s="1" customFormat="1" ht="11.1" customHeight="1" x14ac:dyDescent="0.2">
      <c r="A25" s="14"/>
      <c r="B25" s="14"/>
      <c r="C25" s="14"/>
      <c r="D25" s="14"/>
      <c r="E25" s="14"/>
      <c r="F25" s="14"/>
      <c r="G25" s="9"/>
      <c r="H25" s="14"/>
      <c r="I25" s="14"/>
      <c r="J25" s="9"/>
      <c r="K25" s="14"/>
    </row>
    <row r="26" spans="1:11" s="1" customFormat="1" ht="19.7" customHeight="1" x14ac:dyDescent="0.2">
      <c r="A26" s="4" t="s">
        <v>10</v>
      </c>
      <c r="B26" s="12" t="s">
        <v>49</v>
      </c>
      <c r="C26" s="5">
        <v>2054098</v>
      </c>
      <c r="D26" s="5">
        <v>32844978</v>
      </c>
      <c r="E26" s="7">
        <v>-30790880</v>
      </c>
      <c r="F26" s="6">
        <v>-0.93746081973323303</v>
      </c>
      <c r="H26" s="5">
        <v>9404246</v>
      </c>
      <c r="I26" s="5">
        <v>35870322</v>
      </c>
      <c r="J26" s="7">
        <v>-26466076</v>
      </c>
      <c r="K26" s="6">
        <v>-0.73782655198913505</v>
      </c>
    </row>
    <row r="27" spans="1:11" s="1" customFormat="1" ht="19.7" customHeight="1" x14ac:dyDescent="0.2">
      <c r="A27" s="4" t="s">
        <v>10</v>
      </c>
      <c r="B27" s="12" t="s">
        <v>50</v>
      </c>
      <c r="C27" s="5">
        <v>8400</v>
      </c>
      <c r="D27" s="5">
        <v>2800</v>
      </c>
      <c r="E27" s="5">
        <v>5600</v>
      </c>
      <c r="F27" s="6">
        <v>2</v>
      </c>
      <c r="H27" s="5">
        <v>13200</v>
      </c>
      <c r="I27" s="5">
        <v>4100</v>
      </c>
      <c r="J27" s="5">
        <v>9100</v>
      </c>
      <c r="K27" s="6">
        <v>2.2195121951219501</v>
      </c>
    </row>
    <row r="28" spans="1:11" s="1" customFormat="1" ht="19.7" customHeight="1" x14ac:dyDescent="0.2">
      <c r="A28" s="4" t="s">
        <v>10</v>
      </c>
      <c r="B28" s="12" t="s">
        <v>51</v>
      </c>
      <c r="C28" s="5">
        <v>34700</v>
      </c>
      <c r="D28" s="5">
        <v>25000</v>
      </c>
      <c r="E28" s="5">
        <v>9700</v>
      </c>
      <c r="F28" s="6">
        <v>0.38800000000000001</v>
      </c>
      <c r="H28" s="5">
        <v>54500</v>
      </c>
      <c r="I28" s="5">
        <v>39400</v>
      </c>
      <c r="J28" s="5">
        <v>15100</v>
      </c>
      <c r="K28" s="6">
        <v>0.38324873096446699</v>
      </c>
    </row>
    <row r="29" spans="1:11" s="1" customFormat="1" ht="19.7" customHeight="1" x14ac:dyDescent="0.2">
      <c r="A29" s="4" t="s">
        <v>10</v>
      </c>
      <c r="B29" s="12" t="s">
        <v>52</v>
      </c>
      <c r="C29" s="5">
        <v>1862620.65</v>
      </c>
      <c r="D29" s="5">
        <v>1620508.24</v>
      </c>
      <c r="E29" s="5">
        <v>242112.41</v>
      </c>
      <c r="F29" s="6">
        <v>0.149405232274537</v>
      </c>
      <c r="H29" s="5">
        <v>1987932.47</v>
      </c>
      <c r="I29" s="5">
        <v>1741458.92</v>
      </c>
      <c r="J29" s="5">
        <v>246473.55</v>
      </c>
      <c r="K29" s="6">
        <v>0.14153279596167601</v>
      </c>
    </row>
    <row r="30" spans="1:11" s="1" customFormat="1" ht="19.7" customHeight="1" x14ac:dyDescent="0.2">
      <c r="A30" s="4" t="s">
        <v>10</v>
      </c>
      <c r="B30" s="12" t="s">
        <v>53</v>
      </c>
      <c r="C30" s="5">
        <v>33638908.909999996</v>
      </c>
      <c r="D30" s="5">
        <v>24907858.399999999</v>
      </c>
      <c r="E30" s="5">
        <v>8731050.5099999998</v>
      </c>
      <c r="F30" s="6">
        <v>0.35053397083709098</v>
      </c>
      <c r="H30" s="5">
        <v>33638908.909999996</v>
      </c>
      <c r="I30" s="5">
        <v>24907858.399999999</v>
      </c>
      <c r="J30" s="5">
        <v>8731050.5099999998</v>
      </c>
      <c r="K30" s="6">
        <v>0.35053397083709098</v>
      </c>
    </row>
    <row r="31" spans="1:11" s="1" customFormat="1" ht="19.7" customHeight="1" x14ac:dyDescent="0.2">
      <c r="A31" s="4" t="s">
        <v>10</v>
      </c>
      <c r="B31" s="12" t="s">
        <v>54</v>
      </c>
      <c r="C31" s="5">
        <v>4473714.83</v>
      </c>
      <c r="D31" s="5">
        <v>3490691.31</v>
      </c>
      <c r="E31" s="5">
        <v>983023.52000000095</v>
      </c>
      <c r="F31" s="6">
        <v>0.28161284762816802</v>
      </c>
      <c r="H31" s="5">
        <v>4473714.83</v>
      </c>
      <c r="I31" s="5">
        <v>3490691.31</v>
      </c>
      <c r="J31" s="5">
        <v>983023.52000000095</v>
      </c>
      <c r="K31" s="6">
        <v>0.28161284762816802</v>
      </c>
    </row>
    <row r="32" spans="1:11" s="1" customFormat="1" ht="19.7" customHeight="1" x14ac:dyDescent="0.2">
      <c r="A32" s="4" t="s">
        <v>10</v>
      </c>
      <c r="B32" s="12" t="s">
        <v>55</v>
      </c>
      <c r="C32" s="5">
        <v>2862265.75</v>
      </c>
      <c r="D32" s="5">
        <v>8001055.2599999998</v>
      </c>
      <c r="E32" s="7">
        <v>-5138789.51</v>
      </c>
      <c r="F32" s="6">
        <v>-0.64226396931546703</v>
      </c>
      <c r="H32" s="5">
        <v>2862265.75</v>
      </c>
      <c r="I32" s="5">
        <v>8001055.2599999998</v>
      </c>
      <c r="J32" s="7">
        <v>-5138789.51</v>
      </c>
      <c r="K32" s="6">
        <v>-0.64226396931546703</v>
      </c>
    </row>
    <row r="33" spans="1:11" s="1" customFormat="1" ht="19.7" customHeight="1" x14ac:dyDescent="0.2">
      <c r="A33" s="4" t="s">
        <v>10</v>
      </c>
      <c r="B33" s="12" t="s">
        <v>56</v>
      </c>
      <c r="C33" s="5">
        <v>51091262.920000002</v>
      </c>
      <c r="D33" s="5">
        <v>40553372.399999999</v>
      </c>
      <c r="E33" s="5">
        <v>10537890.52</v>
      </c>
      <c r="F33" s="6">
        <v>0.25985238455778797</v>
      </c>
      <c r="H33" s="5">
        <v>51109863.119999997</v>
      </c>
      <c r="I33" s="5">
        <v>40565372.399999999</v>
      </c>
      <c r="J33" s="5">
        <v>10544490.720000001</v>
      </c>
      <c r="K33" s="6">
        <v>0.25993822060906302</v>
      </c>
    </row>
    <row r="34" spans="1:11" s="1" customFormat="1" ht="19.7" customHeight="1" x14ac:dyDescent="0.2">
      <c r="A34" s="13" t="s">
        <v>10</v>
      </c>
      <c r="B34" s="8" t="s">
        <v>30</v>
      </c>
      <c r="C34" s="10">
        <v>96025971.060000002</v>
      </c>
      <c r="D34" s="10">
        <v>111446263.61</v>
      </c>
      <c r="E34" s="15">
        <v>-15420292.550000001</v>
      </c>
      <c r="F34" s="11">
        <v>-0.13836527175072</v>
      </c>
      <c r="G34" s="9"/>
      <c r="H34" s="10">
        <v>103544631.08</v>
      </c>
      <c r="I34" s="10">
        <v>114620258.29000001</v>
      </c>
      <c r="J34" s="15">
        <v>-11075627.210000001</v>
      </c>
      <c r="K34" s="11">
        <v>-9.6628880227940403E-2</v>
      </c>
    </row>
    <row r="35" spans="1:11" s="1" customFormat="1" ht="11.1" customHeight="1" x14ac:dyDescent="0.2">
      <c r="A35" s="14"/>
      <c r="B35" s="14"/>
      <c r="C35" s="14"/>
      <c r="D35" s="14"/>
      <c r="E35" s="14"/>
      <c r="F35" s="14"/>
      <c r="G35" s="9"/>
      <c r="H35" s="14"/>
      <c r="I35" s="14"/>
      <c r="J35" s="9"/>
      <c r="K35" s="14"/>
    </row>
    <row r="36" spans="1:11" s="1" customFormat="1" ht="19.7" customHeight="1" x14ac:dyDescent="0.2">
      <c r="A36" s="4" t="s">
        <v>11</v>
      </c>
      <c r="B36" s="12" t="s">
        <v>11</v>
      </c>
      <c r="C36" s="5">
        <v>4851734.3600000003</v>
      </c>
      <c r="D36" s="5">
        <v>5255014.2</v>
      </c>
      <c r="E36" s="7">
        <v>-403279.84</v>
      </c>
      <c r="F36" s="6">
        <v>-7.6741912514717806E-2</v>
      </c>
      <c r="H36" s="7">
        <v>-841151.38</v>
      </c>
      <c r="I36" s="7">
        <v>-1355951.61</v>
      </c>
      <c r="J36" s="5">
        <v>514800.23</v>
      </c>
      <c r="K36" s="6">
        <v>-0.37965973579248902</v>
      </c>
    </row>
    <row r="37" spans="1:11" s="1" customFormat="1" ht="19.7" customHeight="1" x14ac:dyDescent="0.2">
      <c r="A37" s="13" t="s">
        <v>11</v>
      </c>
      <c r="B37" s="8" t="s">
        <v>30</v>
      </c>
      <c r="C37" s="10">
        <v>4851734.3600000003</v>
      </c>
      <c r="D37" s="10">
        <v>5255014.2</v>
      </c>
      <c r="E37" s="15">
        <v>-403279.84</v>
      </c>
      <c r="F37" s="11">
        <v>-7.6741912514717806E-2</v>
      </c>
      <c r="G37" s="9"/>
      <c r="H37" s="15">
        <v>-841151.38</v>
      </c>
      <c r="I37" s="15">
        <v>-1355951.61</v>
      </c>
      <c r="J37" s="10">
        <v>514800.23</v>
      </c>
      <c r="K37" s="11">
        <v>-0.37965973579248902</v>
      </c>
    </row>
    <row r="38" spans="1:11" s="1" customFormat="1" ht="11.1" customHeight="1" x14ac:dyDescent="0.2">
      <c r="A38" s="14"/>
      <c r="B38" s="14"/>
      <c r="C38" s="14"/>
      <c r="D38" s="14"/>
      <c r="E38" s="14"/>
      <c r="F38" s="14"/>
      <c r="G38" s="9"/>
      <c r="H38" s="14"/>
      <c r="I38" s="14"/>
      <c r="J38" s="9"/>
      <c r="K38" s="14"/>
    </row>
    <row r="39" spans="1:11" s="1" customFormat="1" ht="19.7" customHeight="1" x14ac:dyDescent="0.2">
      <c r="A39" s="4" t="s">
        <v>12</v>
      </c>
      <c r="B39" s="12" t="s">
        <v>12</v>
      </c>
      <c r="C39" s="5">
        <v>5607427.6299999999</v>
      </c>
      <c r="D39" s="5">
        <v>5526610.04</v>
      </c>
      <c r="E39" s="5">
        <v>80817.589999998905</v>
      </c>
      <c r="F39" s="6">
        <v>1.46233567078308E-2</v>
      </c>
      <c r="H39" s="5">
        <v>6882219.6799999997</v>
      </c>
      <c r="I39" s="5">
        <v>6832269.5300000003</v>
      </c>
      <c r="J39" s="5">
        <v>49950.149999999398</v>
      </c>
      <c r="K39" s="6">
        <v>7.3109162015157596E-3</v>
      </c>
    </row>
    <row r="40" spans="1:11" s="1" customFormat="1" ht="19.7" customHeight="1" x14ac:dyDescent="0.2">
      <c r="A40" s="4" t="s">
        <v>12</v>
      </c>
      <c r="B40" s="12" t="s">
        <v>57</v>
      </c>
      <c r="C40" s="5">
        <v>3266890.61</v>
      </c>
      <c r="D40" s="5">
        <v>2925410.64</v>
      </c>
      <c r="E40" s="5">
        <v>341479.97</v>
      </c>
      <c r="F40" s="6">
        <v>0.116728901348359</v>
      </c>
      <c r="H40" s="5">
        <v>13271798.68</v>
      </c>
      <c r="I40" s="5">
        <v>12419710.02</v>
      </c>
      <c r="J40" s="5">
        <v>852088.66000000201</v>
      </c>
      <c r="K40" s="6">
        <v>6.8607774145116596E-2</v>
      </c>
    </row>
    <row r="41" spans="1:11" s="1" customFormat="1" ht="19.7" customHeight="1" x14ac:dyDescent="0.2">
      <c r="A41" s="4" t="s">
        <v>12</v>
      </c>
      <c r="B41" s="12" t="s">
        <v>58</v>
      </c>
      <c r="C41" s="5">
        <v>72627.14</v>
      </c>
      <c r="D41" s="5">
        <v>65055.71</v>
      </c>
      <c r="E41" s="5">
        <v>7571.4300000000203</v>
      </c>
      <c r="F41" s="6">
        <v>0.116383788602108</v>
      </c>
      <c r="H41" s="5">
        <v>390684.54</v>
      </c>
      <c r="I41" s="5">
        <v>1064435.67</v>
      </c>
      <c r="J41" s="7">
        <v>-673751.13</v>
      </c>
      <c r="K41" s="6">
        <v>-0.63296556944582705</v>
      </c>
    </row>
    <row r="42" spans="1:11" s="1" customFormat="1" ht="19.7" customHeight="1" x14ac:dyDescent="0.2">
      <c r="A42" s="4" t="s">
        <v>12</v>
      </c>
      <c r="B42" s="12" t="s">
        <v>59</v>
      </c>
      <c r="C42" s="5">
        <v>18966.490000000002</v>
      </c>
      <c r="D42" s="5">
        <v>11500</v>
      </c>
      <c r="E42" s="5">
        <v>7466.49</v>
      </c>
      <c r="F42" s="6">
        <v>0.64925999999999995</v>
      </c>
      <c r="H42" s="5">
        <v>74812.479999999996</v>
      </c>
      <c r="I42" s="5">
        <v>29173.62</v>
      </c>
      <c r="J42" s="5">
        <v>45638.86</v>
      </c>
      <c r="K42" s="6">
        <v>1.56438796419505</v>
      </c>
    </row>
    <row r="43" spans="1:11" s="1" customFormat="1" ht="19.7" customHeight="1" x14ac:dyDescent="0.2">
      <c r="A43" s="13" t="s">
        <v>12</v>
      </c>
      <c r="B43" s="8" t="s">
        <v>30</v>
      </c>
      <c r="C43" s="10">
        <v>8965911.8699999992</v>
      </c>
      <c r="D43" s="10">
        <v>8528576.3900000006</v>
      </c>
      <c r="E43" s="10">
        <v>437335.47999999899</v>
      </c>
      <c r="F43" s="11">
        <v>5.1278837170619603E-2</v>
      </c>
      <c r="G43" s="9"/>
      <c r="H43" s="10">
        <v>20619515.379999999</v>
      </c>
      <c r="I43" s="10">
        <v>20345588.84</v>
      </c>
      <c r="J43" s="10">
        <v>273926.54000000202</v>
      </c>
      <c r="K43" s="11">
        <v>1.3463682086283801E-2</v>
      </c>
    </row>
    <row r="44" spans="1:11" s="1" customFormat="1" ht="11.1" customHeight="1" x14ac:dyDescent="0.2">
      <c r="A44" s="14"/>
      <c r="B44" s="14"/>
      <c r="C44" s="14"/>
      <c r="D44" s="14"/>
      <c r="E44" s="14"/>
      <c r="F44" s="14"/>
      <c r="G44" s="9"/>
      <c r="H44" s="14"/>
      <c r="I44" s="14"/>
      <c r="J44" s="9"/>
      <c r="K44" s="14"/>
    </row>
    <row r="45" spans="1:11" s="1" customFormat="1" ht="19.7" customHeight="1" x14ac:dyDescent="0.2">
      <c r="A45" s="4" t="s">
        <v>13</v>
      </c>
      <c r="B45" s="12" t="s">
        <v>13</v>
      </c>
      <c r="C45" s="5">
        <v>530533</v>
      </c>
      <c r="D45" s="5">
        <v>1400817.84</v>
      </c>
      <c r="E45" s="7">
        <v>-870284.84</v>
      </c>
      <c r="F45" s="6">
        <v>-0.62126910091322096</v>
      </c>
      <c r="H45" s="5">
        <v>5539682.6200000001</v>
      </c>
      <c r="I45" s="5">
        <v>3638546.49</v>
      </c>
      <c r="J45" s="5">
        <v>1901136.13</v>
      </c>
      <c r="K45" s="6">
        <v>0.52249878769585301</v>
      </c>
    </row>
    <row r="46" spans="1:11" s="1" customFormat="1" ht="19.7" customHeight="1" x14ac:dyDescent="0.2">
      <c r="A46" s="4" t="s">
        <v>13</v>
      </c>
      <c r="B46" s="12" t="s">
        <v>60</v>
      </c>
      <c r="C46" s="5">
        <v>15988430.43</v>
      </c>
      <c r="D46" s="5">
        <v>18101460.379999999</v>
      </c>
      <c r="E46" s="7">
        <v>-2113029.9500000002</v>
      </c>
      <c r="F46" s="6">
        <v>-0.11673256773993</v>
      </c>
      <c r="H46" s="5">
        <v>13385178.949999999</v>
      </c>
      <c r="I46" s="5">
        <v>16639756.76</v>
      </c>
      <c r="J46" s="7">
        <v>-3254577.81</v>
      </c>
      <c r="K46" s="6">
        <v>-0.19559046787412299</v>
      </c>
    </row>
    <row r="47" spans="1:11" s="1" customFormat="1" ht="19.7" customHeight="1" x14ac:dyDescent="0.2">
      <c r="A47" s="13" t="s">
        <v>13</v>
      </c>
      <c r="B47" s="8" t="s">
        <v>30</v>
      </c>
      <c r="C47" s="10">
        <v>16518963.43</v>
      </c>
      <c r="D47" s="10">
        <v>19502278.219999999</v>
      </c>
      <c r="E47" s="15">
        <v>-2983314.79</v>
      </c>
      <c r="F47" s="11">
        <v>-0.15297262998435501</v>
      </c>
      <c r="G47" s="9"/>
      <c r="H47" s="10">
        <v>18924861.57</v>
      </c>
      <c r="I47" s="10">
        <v>20278303.25</v>
      </c>
      <c r="J47" s="15">
        <v>-1353441.68</v>
      </c>
      <c r="K47" s="11">
        <v>-6.6743339583897401E-2</v>
      </c>
    </row>
    <row r="48" spans="1:11" s="1" customFormat="1" ht="11.1" customHeight="1" x14ac:dyDescent="0.2">
      <c r="A48" s="14"/>
      <c r="B48" s="14"/>
      <c r="C48" s="14"/>
      <c r="D48" s="14"/>
      <c r="E48" s="14"/>
      <c r="F48" s="14"/>
      <c r="G48" s="9"/>
      <c r="H48" s="14"/>
      <c r="I48" s="14"/>
      <c r="J48" s="9"/>
      <c r="K48" s="14"/>
    </row>
    <row r="49" spans="1:11" s="1" customFormat="1" ht="19.7" customHeight="1" x14ac:dyDescent="0.2">
      <c r="A49" s="4" t="s">
        <v>14</v>
      </c>
      <c r="B49" s="12" t="s">
        <v>61</v>
      </c>
      <c r="C49" s="5">
        <v>8311600.1399999997</v>
      </c>
      <c r="D49" s="5">
        <v>9236198.2799999993</v>
      </c>
      <c r="E49" s="7">
        <v>-924598.14000000199</v>
      </c>
      <c r="F49" s="6">
        <v>-0.100105921502586</v>
      </c>
      <c r="H49" s="5">
        <v>17751235.710000001</v>
      </c>
      <c r="I49" s="5">
        <v>18790957.300000001</v>
      </c>
      <c r="J49" s="7">
        <v>-1039721.59000001</v>
      </c>
      <c r="K49" s="6">
        <v>-5.5330953788075898E-2</v>
      </c>
    </row>
    <row r="50" spans="1:11" s="1" customFormat="1" ht="19.7" customHeight="1" x14ac:dyDescent="0.2">
      <c r="A50" s="4" t="s">
        <v>14</v>
      </c>
      <c r="B50" s="12" t="s">
        <v>62</v>
      </c>
      <c r="C50" s="5">
        <v>190248.61</v>
      </c>
      <c r="D50" s="5">
        <v>260026.4</v>
      </c>
      <c r="E50" s="7">
        <v>-69777.789999999994</v>
      </c>
      <c r="F50" s="6">
        <v>-0.26834886765343802</v>
      </c>
      <c r="H50" s="5">
        <v>1286327.3799999999</v>
      </c>
      <c r="I50" s="5">
        <v>1752391.02</v>
      </c>
      <c r="J50" s="7">
        <v>-466063.64</v>
      </c>
      <c r="K50" s="6">
        <v>-0.265958701386178</v>
      </c>
    </row>
    <row r="51" spans="1:11" s="1" customFormat="1" ht="19.7" customHeight="1" x14ac:dyDescent="0.2">
      <c r="A51" s="4" t="s">
        <v>14</v>
      </c>
      <c r="B51" s="12" t="s">
        <v>63</v>
      </c>
      <c r="C51" s="5">
        <v>63376.71</v>
      </c>
      <c r="D51" s="5">
        <v>53773.18</v>
      </c>
      <c r="E51" s="5">
        <v>9603.5300000000007</v>
      </c>
      <c r="F51" s="6">
        <v>0.17859330617977201</v>
      </c>
      <c r="H51" s="5">
        <v>160307.35</v>
      </c>
      <c r="I51" s="5">
        <v>153157.64000000001</v>
      </c>
      <c r="J51" s="5">
        <v>7149.70999999999</v>
      </c>
      <c r="K51" s="6">
        <v>4.6682032969429299E-2</v>
      </c>
    </row>
    <row r="52" spans="1:11" s="1" customFormat="1" ht="19.7" customHeight="1" x14ac:dyDescent="0.2">
      <c r="A52" s="13" t="s">
        <v>14</v>
      </c>
      <c r="B52" s="8" t="s">
        <v>30</v>
      </c>
      <c r="C52" s="10">
        <v>8565225.4600000009</v>
      </c>
      <c r="D52" s="10">
        <v>9549997.8599999994</v>
      </c>
      <c r="E52" s="15">
        <v>-984772.400000002</v>
      </c>
      <c r="F52" s="11">
        <v>-0.103117551902781</v>
      </c>
      <c r="G52" s="9"/>
      <c r="H52" s="10">
        <v>19197870.440000001</v>
      </c>
      <c r="I52" s="10">
        <v>20696505.960000001</v>
      </c>
      <c r="J52" s="15">
        <v>-1498635.52000001</v>
      </c>
      <c r="K52" s="11">
        <v>-7.2410073608386402E-2</v>
      </c>
    </row>
    <row r="53" spans="1:11" s="1" customFormat="1" ht="11.1" customHeight="1" x14ac:dyDescent="0.2">
      <c r="A53" s="14"/>
      <c r="B53" s="14"/>
      <c r="C53" s="14"/>
      <c r="D53" s="14"/>
      <c r="E53" s="14"/>
      <c r="F53" s="14"/>
      <c r="G53" s="9"/>
      <c r="H53" s="14"/>
      <c r="I53" s="14"/>
      <c r="J53" s="9"/>
      <c r="K53" s="14"/>
    </row>
    <row r="54" spans="1:11" s="1" customFormat="1" ht="19.7" customHeight="1" x14ac:dyDescent="0.2">
      <c r="A54" s="4" t="s">
        <v>15</v>
      </c>
      <c r="B54" s="12" t="s">
        <v>64</v>
      </c>
      <c r="C54" s="5">
        <v>986952</v>
      </c>
      <c r="D54" s="5">
        <v>753655.5</v>
      </c>
      <c r="E54" s="5">
        <v>233296.5</v>
      </c>
      <c r="F54" s="6">
        <v>0.30955323752032599</v>
      </c>
      <c r="H54" s="5">
        <v>2418955</v>
      </c>
      <c r="I54" s="5">
        <v>2027201</v>
      </c>
      <c r="J54" s="5">
        <v>391754</v>
      </c>
      <c r="K54" s="6">
        <v>0.19324872077312499</v>
      </c>
    </row>
    <row r="55" spans="1:11" s="1" customFormat="1" ht="19.7" customHeight="1" x14ac:dyDescent="0.2">
      <c r="A55" s="4" t="s">
        <v>15</v>
      </c>
      <c r="B55" s="12" t="s">
        <v>65</v>
      </c>
      <c r="C55" s="5">
        <v>138292</v>
      </c>
      <c r="D55" s="5">
        <v>107381</v>
      </c>
      <c r="E55" s="5">
        <v>30911</v>
      </c>
      <c r="F55" s="6">
        <v>0.28786284351980301</v>
      </c>
      <c r="H55" s="5">
        <v>340371</v>
      </c>
      <c r="I55" s="5">
        <v>287110</v>
      </c>
      <c r="J55" s="5">
        <v>53261</v>
      </c>
      <c r="K55" s="6">
        <v>0.185507296854864</v>
      </c>
    </row>
    <row r="56" spans="1:11" s="1" customFormat="1" ht="19.7" customHeight="1" x14ac:dyDescent="0.2">
      <c r="A56" s="4" t="s">
        <v>15</v>
      </c>
      <c r="B56" s="12" t="s">
        <v>66</v>
      </c>
      <c r="C56" s="5">
        <v>135706</v>
      </c>
      <c r="D56" s="5"/>
      <c r="E56" s="5">
        <v>135706</v>
      </c>
      <c r="F56" s="6"/>
      <c r="H56" s="5">
        <v>136568</v>
      </c>
      <c r="I56" s="5">
        <v>923</v>
      </c>
      <c r="J56" s="5">
        <v>135645</v>
      </c>
      <c r="K56" s="6">
        <v>146.96099674972899</v>
      </c>
    </row>
    <row r="57" spans="1:11" s="1" customFormat="1" ht="19.7" customHeight="1" x14ac:dyDescent="0.2">
      <c r="A57" s="13" t="s">
        <v>15</v>
      </c>
      <c r="B57" s="8" t="s">
        <v>30</v>
      </c>
      <c r="C57" s="10">
        <v>1260950</v>
      </c>
      <c r="D57" s="10">
        <v>861036.5</v>
      </c>
      <c r="E57" s="10">
        <v>399913.5</v>
      </c>
      <c r="F57" s="11">
        <v>0.46445592027748001</v>
      </c>
      <c r="G57" s="9"/>
      <c r="H57" s="10">
        <v>2895894</v>
      </c>
      <c r="I57" s="10">
        <v>2315234</v>
      </c>
      <c r="J57" s="10">
        <v>580660</v>
      </c>
      <c r="K57" s="11">
        <v>0.25079970318334999</v>
      </c>
    </row>
    <row r="58" spans="1:11" s="1" customFormat="1" ht="11.1" customHeight="1" x14ac:dyDescent="0.2">
      <c r="A58" s="14"/>
      <c r="B58" s="14"/>
      <c r="C58" s="14"/>
      <c r="D58" s="14"/>
      <c r="E58" s="14"/>
      <c r="F58" s="14"/>
      <c r="G58" s="9"/>
      <c r="H58" s="14"/>
      <c r="I58" s="14"/>
      <c r="J58" s="9"/>
      <c r="K58" s="14"/>
    </row>
    <row r="59" spans="1:11" s="1" customFormat="1" ht="19.7" customHeight="1" x14ac:dyDescent="0.2">
      <c r="A59" s="4" t="s">
        <v>16</v>
      </c>
      <c r="B59" s="12" t="s">
        <v>16</v>
      </c>
      <c r="C59" s="5">
        <v>542964.24</v>
      </c>
      <c r="D59" s="5">
        <v>531515.96</v>
      </c>
      <c r="E59" s="5">
        <v>11448.28</v>
      </c>
      <c r="F59" s="6">
        <v>2.1538920486978499E-2</v>
      </c>
      <c r="H59" s="5">
        <v>1747997.68</v>
      </c>
      <c r="I59" s="5">
        <v>1594507.78</v>
      </c>
      <c r="J59" s="5">
        <v>153489.9</v>
      </c>
      <c r="K59" s="6">
        <v>9.6261618742305599E-2</v>
      </c>
    </row>
    <row r="60" spans="1:11" s="1" customFormat="1" ht="19.7" customHeight="1" x14ac:dyDescent="0.2">
      <c r="A60" s="13" t="s">
        <v>16</v>
      </c>
      <c r="B60" s="8" t="s">
        <v>30</v>
      </c>
      <c r="C60" s="10">
        <v>542964.24</v>
      </c>
      <c r="D60" s="10">
        <v>531515.96</v>
      </c>
      <c r="E60" s="10">
        <v>11448.28</v>
      </c>
      <c r="F60" s="11">
        <v>2.1538920486978499E-2</v>
      </c>
      <c r="G60" s="9"/>
      <c r="H60" s="10">
        <v>1747997.68</v>
      </c>
      <c r="I60" s="10">
        <v>1594507.78</v>
      </c>
      <c r="J60" s="10">
        <v>153489.9</v>
      </c>
      <c r="K60" s="11">
        <v>9.6261618742305599E-2</v>
      </c>
    </row>
    <row r="61" spans="1:11" s="1" customFormat="1" ht="11.1" customHeight="1" x14ac:dyDescent="0.2">
      <c r="A61" s="14"/>
      <c r="B61" s="14"/>
      <c r="C61" s="14"/>
      <c r="D61" s="14"/>
      <c r="E61" s="14"/>
      <c r="F61" s="14"/>
      <c r="G61" s="9"/>
      <c r="H61" s="14"/>
      <c r="I61" s="14"/>
      <c r="J61" s="9"/>
      <c r="K61" s="14"/>
    </row>
    <row r="62" spans="1:11" s="1" customFormat="1" ht="19.7" customHeight="1" x14ac:dyDescent="0.2">
      <c r="A62" s="4" t="s">
        <v>17</v>
      </c>
      <c r="B62" s="12" t="s">
        <v>67</v>
      </c>
      <c r="C62" s="5">
        <v>10877236.210000001</v>
      </c>
      <c r="D62" s="5">
        <v>6177968.4199999999</v>
      </c>
      <c r="E62" s="5">
        <v>4699267.79</v>
      </c>
      <c r="F62" s="6">
        <v>0.760649370557967</v>
      </c>
      <c r="H62" s="5">
        <v>21900921.640000001</v>
      </c>
      <c r="I62" s="5">
        <v>15594601.93</v>
      </c>
      <c r="J62" s="5">
        <v>6306319.71</v>
      </c>
      <c r="K62" s="6">
        <v>0.404391194998589</v>
      </c>
    </row>
    <row r="63" spans="1:11" s="1" customFormat="1" ht="19.7" customHeight="1" x14ac:dyDescent="0.2">
      <c r="A63" s="4" t="s">
        <v>17</v>
      </c>
      <c r="B63" s="12" t="s">
        <v>68</v>
      </c>
      <c r="C63" s="5">
        <v>1737</v>
      </c>
      <c r="D63" s="5">
        <v>425273</v>
      </c>
      <c r="E63" s="7">
        <v>-423536</v>
      </c>
      <c r="F63" s="6">
        <v>-0.99591556482541799</v>
      </c>
      <c r="H63" s="5">
        <v>555844.75</v>
      </c>
      <c r="I63" s="5">
        <v>411251.5</v>
      </c>
      <c r="J63" s="5">
        <v>144593.25</v>
      </c>
      <c r="K63" s="6">
        <v>0.35159324646840201</v>
      </c>
    </row>
    <row r="64" spans="1:11" s="1" customFormat="1" ht="19.7" customHeight="1" x14ac:dyDescent="0.2">
      <c r="A64" s="13" t="s">
        <v>17</v>
      </c>
      <c r="B64" s="8" t="s">
        <v>30</v>
      </c>
      <c r="C64" s="10">
        <v>10878973.210000001</v>
      </c>
      <c r="D64" s="10">
        <v>6603241.4199999999</v>
      </c>
      <c r="E64" s="10">
        <v>4275731.79</v>
      </c>
      <c r="F64" s="11">
        <v>0.64752013716318102</v>
      </c>
      <c r="G64" s="9"/>
      <c r="H64" s="10">
        <v>22456766.390000001</v>
      </c>
      <c r="I64" s="10">
        <v>16005853.43</v>
      </c>
      <c r="J64" s="10">
        <v>6450912.96</v>
      </c>
      <c r="K64" s="11">
        <v>0.40303461406868601</v>
      </c>
    </row>
    <row r="65" spans="1:11" s="1" customFormat="1" ht="11.1" customHeight="1" x14ac:dyDescent="0.2">
      <c r="A65" s="14"/>
      <c r="B65" s="14"/>
      <c r="C65" s="14"/>
      <c r="D65" s="14"/>
      <c r="E65" s="14"/>
      <c r="F65" s="14"/>
      <c r="G65" s="9"/>
      <c r="H65" s="14"/>
      <c r="I65" s="14"/>
      <c r="J65" s="9"/>
      <c r="K65" s="14"/>
    </row>
    <row r="66" spans="1:11" s="1" customFormat="1" ht="19.7" customHeight="1" x14ac:dyDescent="0.2">
      <c r="A66" s="4" t="s">
        <v>18</v>
      </c>
      <c r="B66" s="12" t="s">
        <v>18</v>
      </c>
      <c r="C66" s="5">
        <v>11033489.16</v>
      </c>
      <c r="D66" s="5">
        <v>11326269.77</v>
      </c>
      <c r="E66" s="7">
        <v>-292780.61000000098</v>
      </c>
      <c r="F66" s="6">
        <v>-2.5849694201659602E-2</v>
      </c>
      <c r="H66" s="5">
        <v>23327691.5</v>
      </c>
      <c r="I66" s="5">
        <v>23099603.940000001</v>
      </c>
      <c r="J66" s="5">
        <v>228087.56000000201</v>
      </c>
      <c r="K66" s="6">
        <v>9.8740896420755897E-3</v>
      </c>
    </row>
    <row r="67" spans="1:11" s="1" customFormat="1" ht="19.7" customHeight="1" x14ac:dyDescent="0.2">
      <c r="A67" s="13" t="s">
        <v>18</v>
      </c>
      <c r="B67" s="8" t="s">
        <v>30</v>
      </c>
      <c r="C67" s="10">
        <v>11033489.16</v>
      </c>
      <c r="D67" s="10">
        <v>11326269.77</v>
      </c>
      <c r="E67" s="15">
        <v>-292780.61000000098</v>
      </c>
      <c r="F67" s="11">
        <v>-2.5849694201659602E-2</v>
      </c>
      <c r="G67" s="9"/>
      <c r="H67" s="10">
        <v>23327691.5</v>
      </c>
      <c r="I67" s="10">
        <v>23099603.940000001</v>
      </c>
      <c r="J67" s="10">
        <v>228087.56000000201</v>
      </c>
      <c r="K67" s="11">
        <v>9.8740896420755897E-3</v>
      </c>
    </row>
    <row r="68" spans="1:11" s="1" customFormat="1" ht="11.1" customHeight="1" x14ac:dyDescent="0.2">
      <c r="A68" s="14"/>
      <c r="B68" s="14"/>
      <c r="C68" s="14"/>
      <c r="D68" s="14"/>
      <c r="E68" s="14"/>
      <c r="F68" s="14"/>
      <c r="G68" s="9"/>
      <c r="H68" s="14"/>
      <c r="I68" s="14"/>
      <c r="J68" s="9"/>
      <c r="K68" s="14"/>
    </row>
    <row r="69" spans="1:11" s="1" customFormat="1" ht="19.7" customHeight="1" x14ac:dyDescent="0.2">
      <c r="A69" s="4" t="s">
        <v>19</v>
      </c>
      <c r="B69" s="12" t="s">
        <v>69</v>
      </c>
      <c r="C69" s="5">
        <v>90691663.629999995</v>
      </c>
      <c r="D69" s="5">
        <v>45985316.719999999</v>
      </c>
      <c r="E69" s="5">
        <v>44706346.909999996</v>
      </c>
      <c r="F69" s="6">
        <v>0.97218743065775703</v>
      </c>
      <c r="H69" s="5">
        <v>176266311.78</v>
      </c>
      <c r="I69" s="5">
        <v>120678218.92</v>
      </c>
      <c r="J69" s="5">
        <v>55588092.859999999</v>
      </c>
      <c r="K69" s="6">
        <v>0.46063070334880002</v>
      </c>
    </row>
    <row r="70" spans="1:11" s="1" customFormat="1" ht="19.7" customHeight="1" x14ac:dyDescent="0.2">
      <c r="A70" s="13" t="s">
        <v>19</v>
      </c>
      <c r="B70" s="8" t="s">
        <v>30</v>
      </c>
      <c r="C70" s="10">
        <v>90691663.629999995</v>
      </c>
      <c r="D70" s="10">
        <v>45985316.719999999</v>
      </c>
      <c r="E70" s="10">
        <v>44706346.909999996</v>
      </c>
      <c r="F70" s="11">
        <v>0.97218743065775703</v>
      </c>
      <c r="G70" s="9"/>
      <c r="H70" s="10">
        <v>176266311.78</v>
      </c>
      <c r="I70" s="10">
        <v>120678218.92</v>
      </c>
      <c r="J70" s="10">
        <v>55588092.859999999</v>
      </c>
      <c r="K70" s="11">
        <v>0.46063070334880002</v>
      </c>
    </row>
    <row r="71" spans="1:11" s="1" customFormat="1" ht="11.1" customHeight="1" x14ac:dyDescent="0.2">
      <c r="A71" s="14"/>
      <c r="B71" s="14"/>
      <c r="C71" s="14"/>
      <c r="D71" s="14"/>
      <c r="E71" s="14"/>
      <c r="F71" s="14"/>
      <c r="G71" s="9"/>
      <c r="H71" s="14"/>
      <c r="I71" s="14"/>
      <c r="J71" s="9"/>
      <c r="K71" s="14"/>
    </row>
    <row r="72" spans="1:11" s="1" customFormat="1" ht="19.7" customHeight="1" x14ac:dyDescent="0.2">
      <c r="A72" s="4" t="s">
        <v>20</v>
      </c>
      <c r="B72" s="12" t="s">
        <v>70</v>
      </c>
      <c r="C72" s="5">
        <v>1190105.46</v>
      </c>
      <c r="D72" s="5">
        <v>590831.91</v>
      </c>
      <c r="E72" s="5">
        <v>599273.55000000005</v>
      </c>
      <c r="F72" s="6">
        <v>1.01428771848156</v>
      </c>
      <c r="H72" s="5">
        <v>1445457.29</v>
      </c>
      <c r="I72" s="5">
        <v>1848642.28</v>
      </c>
      <c r="J72" s="7">
        <v>-403184.99</v>
      </c>
      <c r="K72" s="6">
        <v>-0.218097895067076</v>
      </c>
    </row>
    <row r="73" spans="1:11" s="1" customFormat="1" ht="19.7" customHeight="1" x14ac:dyDescent="0.2">
      <c r="A73" s="13" t="s">
        <v>20</v>
      </c>
      <c r="B73" s="8" t="s">
        <v>30</v>
      </c>
      <c r="C73" s="10">
        <v>1190105.46</v>
      </c>
      <c r="D73" s="10">
        <v>590831.91</v>
      </c>
      <c r="E73" s="10">
        <v>599273.55000000005</v>
      </c>
      <c r="F73" s="11">
        <v>1.01428771848156</v>
      </c>
      <c r="G73" s="9"/>
      <c r="H73" s="10">
        <v>1445457.29</v>
      </c>
      <c r="I73" s="10">
        <v>1848642.28</v>
      </c>
      <c r="J73" s="15">
        <v>-403184.99</v>
      </c>
      <c r="K73" s="11">
        <v>-0.218097895067076</v>
      </c>
    </row>
    <row r="74" spans="1:11" s="1" customFormat="1" ht="11.1" customHeight="1" x14ac:dyDescent="0.2">
      <c r="A74" s="14"/>
      <c r="B74" s="14"/>
      <c r="C74" s="14"/>
      <c r="D74" s="14"/>
      <c r="E74" s="14"/>
      <c r="F74" s="14"/>
      <c r="G74" s="9"/>
      <c r="H74" s="14"/>
      <c r="I74" s="14"/>
      <c r="J74" s="9"/>
      <c r="K74" s="14"/>
    </row>
    <row r="75" spans="1:11" s="1" customFormat="1" ht="19.7" customHeight="1" x14ac:dyDescent="0.2">
      <c r="A75" s="4" t="s">
        <v>21</v>
      </c>
      <c r="B75" s="12" t="s">
        <v>21</v>
      </c>
      <c r="C75" s="5">
        <v>70028.87</v>
      </c>
      <c r="D75" s="5">
        <v>99684.71</v>
      </c>
      <c r="E75" s="7">
        <v>-29655.84</v>
      </c>
      <c r="F75" s="6">
        <v>-0.29749637632491499</v>
      </c>
      <c r="H75" s="5">
        <v>154685.22</v>
      </c>
      <c r="I75" s="5">
        <v>229688.01</v>
      </c>
      <c r="J75" s="7">
        <v>-75002.789999999994</v>
      </c>
      <c r="K75" s="6">
        <v>-0.326542034127075</v>
      </c>
    </row>
    <row r="76" spans="1:11" s="1" customFormat="1" ht="19.7" customHeight="1" x14ac:dyDescent="0.2">
      <c r="A76" s="4" t="s">
        <v>21</v>
      </c>
      <c r="B76" s="12" t="s">
        <v>71</v>
      </c>
      <c r="C76" s="5">
        <v>115082.73</v>
      </c>
      <c r="D76" s="5">
        <v>104118.82</v>
      </c>
      <c r="E76" s="5">
        <v>10963.91</v>
      </c>
      <c r="F76" s="6">
        <v>0.105301904113012</v>
      </c>
      <c r="H76" s="5">
        <v>188467.5</v>
      </c>
      <c r="I76" s="5">
        <v>223493.68</v>
      </c>
      <c r="J76" s="7">
        <v>-35026.18</v>
      </c>
      <c r="K76" s="6">
        <v>-0.15672112070462099</v>
      </c>
    </row>
    <row r="77" spans="1:11" s="1" customFormat="1" ht="19.7" customHeight="1" x14ac:dyDescent="0.2">
      <c r="A77" s="4" t="s">
        <v>21</v>
      </c>
      <c r="B77" s="12" t="s">
        <v>72</v>
      </c>
      <c r="C77" s="5">
        <v>94026</v>
      </c>
      <c r="D77" s="5">
        <v>95376</v>
      </c>
      <c r="E77" s="7">
        <v>-1350</v>
      </c>
      <c r="F77" s="6">
        <v>-1.41545042778057E-2</v>
      </c>
      <c r="H77" s="5">
        <v>191331</v>
      </c>
      <c r="I77" s="5">
        <v>184248</v>
      </c>
      <c r="J77" s="5">
        <v>7083</v>
      </c>
      <c r="K77" s="6">
        <v>3.8442751074638501E-2</v>
      </c>
    </row>
    <row r="78" spans="1:11" s="1" customFormat="1" ht="19.7" customHeight="1" x14ac:dyDescent="0.2">
      <c r="A78" s="4" t="s">
        <v>21</v>
      </c>
      <c r="B78" s="12" t="s">
        <v>73</v>
      </c>
      <c r="C78" s="5">
        <v>755075</v>
      </c>
      <c r="D78" s="5">
        <v>742450</v>
      </c>
      <c r="E78" s="5">
        <v>12625</v>
      </c>
      <c r="F78" s="6">
        <v>1.70045120883561E-2</v>
      </c>
      <c r="H78" s="5">
        <v>1523915</v>
      </c>
      <c r="I78" s="5">
        <v>1481760</v>
      </c>
      <c r="J78" s="5">
        <v>42155</v>
      </c>
      <c r="K78" s="6">
        <v>2.84492765360112E-2</v>
      </c>
    </row>
    <row r="79" spans="1:11" s="1" customFormat="1" ht="19.7" customHeight="1" x14ac:dyDescent="0.2">
      <c r="A79" s="13" t="s">
        <v>21</v>
      </c>
      <c r="B79" s="8" t="s">
        <v>30</v>
      </c>
      <c r="C79" s="10">
        <v>1034212.6</v>
      </c>
      <c r="D79" s="10">
        <v>1041629.53</v>
      </c>
      <c r="E79" s="15">
        <v>-7416.9300000000203</v>
      </c>
      <c r="F79" s="11">
        <v>-7.1205066546068899E-3</v>
      </c>
      <c r="G79" s="9"/>
      <c r="H79" s="10">
        <v>2058398.72</v>
      </c>
      <c r="I79" s="10">
        <v>2119189.69</v>
      </c>
      <c r="J79" s="15">
        <v>-60790.97</v>
      </c>
      <c r="K79" s="11">
        <v>-2.8685950241670002E-2</v>
      </c>
    </row>
    <row r="80" spans="1:11" s="1" customFormat="1" ht="11.1" customHeight="1" x14ac:dyDescent="0.2">
      <c r="A80" s="14"/>
      <c r="B80" s="14"/>
      <c r="C80" s="14"/>
      <c r="D80" s="14"/>
      <c r="E80" s="14"/>
      <c r="F80" s="14"/>
      <c r="G80" s="9"/>
      <c r="H80" s="14"/>
      <c r="I80" s="14"/>
      <c r="J80" s="9"/>
      <c r="K80" s="14"/>
    </row>
    <row r="81" spans="1:11" s="1" customFormat="1" ht="19.7" customHeight="1" x14ac:dyDescent="0.2">
      <c r="A81" s="4" t="s">
        <v>22</v>
      </c>
      <c r="B81" s="12" t="s">
        <v>22</v>
      </c>
      <c r="C81" s="5">
        <v>282734</v>
      </c>
      <c r="D81" s="5">
        <v>282734</v>
      </c>
      <c r="E81" s="5">
        <v>0</v>
      </c>
      <c r="F81" s="6">
        <v>0</v>
      </c>
      <c r="H81" s="5">
        <v>848202</v>
      </c>
      <c r="I81" s="5">
        <v>848202</v>
      </c>
      <c r="J81" s="5">
        <v>0</v>
      </c>
      <c r="K81" s="6">
        <v>0</v>
      </c>
    </row>
    <row r="82" spans="1:11" s="1" customFormat="1" ht="19.7" customHeight="1" x14ac:dyDescent="0.2">
      <c r="A82" s="13" t="s">
        <v>22</v>
      </c>
      <c r="B82" s="8" t="s">
        <v>30</v>
      </c>
      <c r="C82" s="10">
        <v>282734</v>
      </c>
      <c r="D82" s="10">
        <v>282734</v>
      </c>
      <c r="E82" s="10">
        <v>0</v>
      </c>
      <c r="F82" s="11">
        <v>0</v>
      </c>
      <c r="G82" s="9"/>
      <c r="H82" s="10">
        <v>848202</v>
      </c>
      <c r="I82" s="10">
        <v>848202</v>
      </c>
      <c r="J82" s="10">
        <v>0</v>
      </c>
      <c r="K82" s="11">
        <v>0</v>
      </c>
    </row>
    <row r="83" spans="1:11" s="1" customFormat="1" ht="11.1" customHeight="1" x14ac:dyDescent="0.2">
      <c r="A83" s="14"/>
      <c r="B83" s="14"/>
      <c r="C83" s="14"/>
      <c r="D83" s="14"/>
      <c r="E83" s="14"/>
      <c r="F83" s="14"/>
      <c r="G83" s="9"/>
      <c r="H83" s="14"/>
      <c r="I83" s="14"/>
      <c r="J83" s="9"/>
      <c r="K83" s="14"/>
    </row>
    <row r="84" spans="1:11" s="1" customFormat="1" ht="19.7" customHeight="1" x14ac:dyDescent="0.2">
      <c r="A84" s="4" t="s">
        <v>23</v>
      </c>
      <c r="B84" s="12" t="s">
        <v>23</v>
      </c>
      <c r="C84" s="7">
        <v>-6905.56</v>
      </c>
      <c r="D84" s="5">
        <v>10453.69</v>
      </c>
      <c r="E84" s="7">
        <v>-17359.25</v>
      </c>
      <c r="F84" s="6">
        <v>-1.66058587924455</v>
      </c>
      <c r="H84" s="5">
        <v>2360.4899999999998</v>
      </c>
      <c r="I84" s="5">
        <v>15223.22</v>
      </c>
      <c r="J84" s="7">
        <v>-12862.73</v>
      </c>
      <c r="K84" s="6">
        <v>-0.84494147755862403</v>
      </c>
    </row>
    <row r="85" spans="1:11" s="1" customFormat="1" ht="19.7" customHeight="1" x14ac:dyDescent="0.2">
      <c r="A85" s="13" t="s">
        <v>23</v>
      </c>
      <c r="B85" s="8" t="s">
        <v>30</v>
      </c>
      <c r="C85" s="15">
        <v>-6905.56</v>
      </c>
      <c r="D85" s="10">
        <v>10453.69</v>
      </c>
      <c r="E85" s="15">
        <v>-17359.25</v>
      </c>
      <c r="F85" s="11">
        <v>-1.66058587924455</v>
      </c>
      <c r="G85" s="9"/>
      <c r="H85" s="10">
        <v>2360.4899999999998</v>
      </c>
      <c r="I85" s="10">
        <v>15223.22</v>
      </c>
      <c r="J85" s="15">
        <v>-12862.73</v>
      </c>
      <c r="K85" s="11">
        <v>-0.84494147755862403</v>
      </c>
    </row>
    <row r="86" spans="1:11" s="1" customFormat="1" ht="11.1" customHeight="1" x14ac:dyDescent="0.2">
      <c r="A86" s="14"/>
      <c r="B86" s="14"/>
      <c r="C86" s="14"/>
      <c r="D86" s="14"/>
      <c r="E86" s="14"/>
      <c r="F86" s="14"/>
      <c r="G86" s="9"/>
      <c r="H86" s="14"/>
      <c r="I86" s="14"/>
      <c r="J86" s="9"/>
      <c r="K86" s="14"/>
    </row>
    <row r="87" spans="1:11" s="1" customFormat="1" ht="19.7" customHeight="1" x14ac:dyDescent="0.2">
      <c r="A87" s="4" t="s">
        <v>24</v>
      </c>
      <c r="B87" s="12" t="s">
        <v>24</v>
      </c>
      <c r="C87" s="5">
        <v>534667.71</v>
      </c>
      <c r="D87" s="5">
        <v>3512</v>
      </c>
      <c r="E87" s="5">
        <v>531155.71</v>
      </c>
      <c r="F87" s="6">
        <v>151.240236332574</v>
      </c>
      <c r="H87" s="5">
        <v>586110.5</v>
      </c>
      <c r="I87" s="5">
        <v>471149.45</v>
      </c>
      <c r="J87" s="5">
        <v>114961.05</v>
      </c>
      <c r="K87" s="6">
        <v>0.24400123994626299</v>
      </c>
    </row>
    <row r="88" spans="1:11" s="1" customFormat="1" ht="19.7" customHeight="1" x14ac:dyDescent="0.2">
      <c r="A88" s="4" t="s">
        <v>24</v>
      </c>
      <c r="B88" s="12" t="s">
        <v>74</v>
      </c>
      <c r="C88" s="5">
        <v>264520.24</v>
      </c>
      <c r="D88" s="5">
        <v>225488</v>
      </c>
      <c r="E88" s="5">
        <v>39032.239999999998</v>
      </c>
      <c r="F88" s="6">
        <v>0.17310118498545399</v>
      </c>
      <c r="H88" s="5">
        <v>273221.14</v>
      </c>
      <c r="I88" s="7">
        <v>-213901</v>
      </c>
      <c r="J88" s="5">
        <v>487122.14</v>
      </c>
      <c r="K88" s="6">
        <v>-2.27732521119583</v>
      </c>
    </row>
    <row r="89" spans="1:11" s="1" customFormat="1" ht="19.7" customHeight="1" x14ac:dyDescent="0.2">
      <c r="A89" s="13" t="s">
        <v>24</v>
      </c>
      <c r="B89" s="8" t="s">
        <v>30</v>
      </c>
      <c r="C89" s="10">
        <v>799187.95</v>
      </c>
      <c r="D89" s="10">
        <v>229000</v>
      </c>
      <c r="E89" s="10">
        <v>570187.94999999995</v>
      </c>
      <c r="F89" s="11">
        <v>2.4899037117903902</v>
      </c>
      <c r="G89" s="9"/>
      <c r="H89" s="10">
        <v>859331.64</v>
      </c>
      <c r="I89" s="10">
        <v>257248.45</v>
      </c>
      <c r="J89" s="10">
        <v>602083.18999999994</v>
      </c>
      <c r="K89" s="11">
        <v>2.3404735383245301</v>
      </c>
    </row>
    <row r="90" spans="1:11" s="1" customFormat="1" ht="11.1" customHeight="1" x14ac:dyDescent="0.2">
      <c r="A90" s="14"/>
      <c r="B90" s="14"/>
      <c r="C90" s="14"/>
      <c r="D90" s="14"/>
      <c r="E90" s="14"/>
      <c r="F90" s="14"/>
      <c r="G90" s="9"/>
      <c r="H90" s="14"/>
      <c r="I90" s="14"/>
      <c r="J90" s="9"/>
      <c r="K90" s="14"/>
    </row>
    <row r="91" spans="1:11" s="1" customFormat="1" ht="19.7" customHeight="1" x14ac:dyDescent="0.2">
      <c r="A91" s="4" t="s">
        <v>25</v>
      </c>
      <c r="B91" s="12" t="s">
        <v>25</v>
      </c>
      <c r="C91" s="5">
        <v>1273099</v>
      </c>
      <c r="D91" s="5">
        <v>967700</v>
      </c>
      <c r="E91" s="5">
        <v>305399</v>
      </c>
      <c r="F91" s="6">
        <v>0.31559264234783502</v>
      </c>
      <c r="H91" s="5">
        <v>1325795</v>
      </c>
      <c r="I91" s="5">
        <v>996532</v>
      </c>
      <c r="J91" s="5">
        <v>329263</v>
      </c>
      <c r="K91" s="6">
        <v>0.330408857919264</v>
      </c>
    </row>
    <row r="92" spans="1:11" s="1" customFormat="1" ht="19.7" customHeight="1" x14ac:dyDescent="0.2">
      <c r="A92" s="13" t="s">
        <v>25</v>
      </c>
      <c r="B92" s="8" t="s">
        <v>30</v>
      </c>
      <c r="C92" s="10">
        <v>1273099</v>
      </c>
      <c r="D92" s="10">
        <v>967700</v>
      </c>
      <c r="E92" s="10">
        <v>305399</v>
      </c>
      <c r="F92" s="11">
        <v>0.31559264234783502</v>
      </c>
      <c r="G92" s="9"/>
      <c r="H92" s="10">
        <v>1325795</v>
      </c>
      <c r="I92" s="10">
        <v>996532</v>
      </c>
      <c r="J92" s="10">
        <v>329263</v>
      </c>
      <c r="K92" s="11">
        <v>0.330408857919264</v>
      </c>
    </row>
    <row r="93" spans="1:11" s="1" customFormat="1" ht="11.1" customHeight="1" x14ac:dyDescent="0.2">
      <c r="A93" s="14"/>
      <c r="B93" s="14"/>
      <c r="C93" s="14"/>
      <c r="D93" s="14"/>
      <c r="E93" s="14"/>
      <c r="F93" s="14"/>
      <c r="G93" s="9"/>
      <c r="H93" s="14"/>
      <c r="I93" s="14"/>
      <c r="J93" s="9"/>
      <c r="K93" s="14"/>
    </row>
    <row r="94" spans="1:11" s="1" customFormat="1" ht="19.7" customHeight="1" x14ac:dyDescent="0.2">
      <c r="A94" s="4" t="s">
        <v>26</v>
      </c>
      <c r="B94" s="12" t="s">
        <v>75</v>
      </c>
      <c r="C94" s="5"/>
      <c r="D94" s="5"/>
      <c r="E94" s="5"/>
      <c r="F94" s="6"/>
      <c r="H94" s="7">
        <v>-1905096.99</v>
      </c>
      <c r="I94" s="7">
        <v>-2230064.59</v>
      </c>
      <c r="J94" s="5">
        <v>324967.59999999998</v>
      </c>
      <c r="K94" s="6">
        <v>-0.14572116047993</v>
      </c>
    </row>
    <row r="95" spans="1:11" s="1" customFormat="1" ht="19.7" customHeight="1" x14ac:dyDescent="0.2">
      <c r="A95" s="4" t="s">
        <v>26</v>
      </c>
      <c r="B95" s="12" t="s">
        <v>76</v>
      </c>
      <c r="C95" s="5">
        <v>22916.06</v>
      </c>
      <c r="D95" s="5">
        <v>19698.689999999999</v>
      </c>
      <c r="E95" s="5">
        <v>3217.37</v>
      </c>
      <c r="F95" s="6">
        <v>0.16332913508461699</v>
      </c>
      <c r="H95" s="5">
        <v>78860.990000000005</v>
      </c>
      <c r="I95" s="5">
        <v>71154.009999999995</v>
      </c>
      <c r="J95" s="5">
        <v>7706.98</v>
      </c>
      <c r="K95" s="6">
        <v>0.10831406409842501</v>
      </c>
    </row>
    <row r="96" spans="1:11" s="1" customFormat="1" ht="19.7" customHeight="1" x14ac:dyDescent="0.2">
      <c r="A96" s="4" t="s">
        <v>26</v>
      </c>
      <c r="B96" s="12" t="s">
        <v>77</v>
      </c>
      <c r="C96" s="5">
        <v>768930.2</v>
      </c>
      <c r="D96" s="5">
        <v>982214.24</v>
      </c>
      <c r="E96" s="7">
        <v>-213284.04</v>
      </c>
      <c r="F96" s="6">
        <v>-0.21714614929630799</v>
      </c>
      <c r="H96" s="5">
        <v>2379771.4900000002</v>
      </c>
      <c r="I96" s="5">
        <v>3128359.74</v>
      </c>
      <c r="J96" s="7">
        <v>-748588.25000000198</v>
      </c>
      <c r="K96" s="6">
        <v>-0.23929097425349199</v>
      </c>
    </row>
    <row r="97" spans="1:11" s="1" customFormat="1" ht="19.7" customHeight="1" x14ac:dyDescent="0.2">
      <c r="A97" s="4" t="s">
        <v>26</v>
      </c>
      <c r="B97" s="12" t="s">
        <v>78</v>
      </c>
      <c r="C97" s="5">
        <v>1173310.78</v>
      </c>
      <c r="D97" s="5">
        <v>1239738.6200000001</v>
      </c>
      <c r="E97" s="7">
        <v>-66427.840000000302</v>
      </c>
      <c r="F97" s="6">
        <v>-5.35821333048416E-2</v>
      </c>
      <c r="H97" s="5">
        <v>3719442.76</v>
      </c>
      <c r="I97" s="5">
        <v>3598034.99</v>
      </c>
      <c r="J97" s="5">
        <v>121407.77</v>
      </c>
      <c r="K97" s="6">
        <v>3.3742798593517698E-2</v>
      </c>
    </row>
    <row r="98" spans="1:11" s="1" customFormat="1" ht="19.7" customHeight="1" x14ac:dyDescent="0.2">
      <c r="A98" s="13" t="s">
        <v>26</v>
      </c>
      <c r="B98" s="8" t="s">
        <v>30</v>
      </c>
      <c r="C98" s="10">
        <v>1965157.04</v>
      </c>
      <c r="D98" s="10">
        <v>2241651.5499999998</v>
      </c>
      <c r="E98" s="15">
        <v>-276494.51</v>
      </c>
      <c r="F98" s="11">
        <v>-0.12334410760673301</v>
      </c>
      <c r="G98" s="9"/>
      <c r="H98" s="10">
        <v>4272978.25</v>
      </c>
      <c r="I98" s="10">
        <v>4567484.1500000004</v>
      </c>
      <c r="J98" s="15">
        <v>-294505.900000002</v>
      </c>
      <c r="K98" s="11">
        <v>-6.4478800654404506E-2</v>
      </c>
    </row>
    <row r="99" spans="1:11" s="1" customFormat="1" ht="11.1" customHeight="1" x14ac:dyDescent="0.2">
      <c r="A99" s="14"/>
      <c r="B99" s="14"/>
      <c r="C99" s="14"/>
      <c r="D99" s="14"/>
      <c r="E99" s="14"/>
      <c r="F99" s="14"/>
      <c r="G99" s="9"/>
      <c r="H99" s="14"/>
      <c r="I99" s="14"/>
      <c r="J99" s="9"/>
      <c r="K99" s="14"/>
    </row>
    <row r="100" spans="1:11" s="1" customFormat="1" ht="19.7" customHeight="1" x14ac:dyDescent="0.2">
      <c r="A100" s="4" t="s">
        <v>27</v>
      </c>
      <c r="B100" s="12" t="s">
        <v>27</v>
      </c>
      <c r="C100" s="5"/>
      <c r="D100" s="5"/>
      <c r="E100" s="5"/>
      <c r="F100" s="6"/>
      <c r="H100" s="5">
        <v>3750000</v>
      </c>
      <c r="I100" s="5">
        <v>3750000</v>
      </c>
      <c r="J100" s="5">
        <v>0</v>
      </c>
      <c r="K100" s="6">
        <v>0</v>
      </c>
    </row>
    <row r="101" spans="1:11" s="1" customFormat="1" ht="19.7" customHeight="1" x14ac:dyDescent="0.2">
      <c r="A101" s="13" t="s">
        <v>27</v>
      </c>
      <c r="B101" s="8" t="s">
        <v>30</v>
      </c>
      <c r="C101" s="10"/>
      <c r="D101" s="10"/>
      <c r="E101" s="10"/>
      <c r="F101" s="11"/>
      <c r="G101" s="9"/>
      <c r="H101" s="10">
        <v>3750000</v>
      </c>
      <c r="I101" s="10">
        <v>3750000</v>
      </c>
      <c r="J101" s="10">
        <v>0</v>
      </c>
      <c r="K101" s="11">
        <v>0</v>
      </c>
    </row>
    <row r="102" spans="1:11" s="1" customFormat="1" ht="11.1" customHeight="1" x14ac:dyDescent="0.2">
      <c r="A102" s="14"/>
      <c r="B102" s="14"/>
      <c r="C102" s="14"/>
      <c r="D102" s="14"/>
      <c r="E102" s="14"/>
      <c r="F102" s="14"/>
      <c r="G102" s="9"/>
      <c r="H102" s="14"/>
      <c r="I102" s="14"/>
      <c r="J102" s="9"/>
      <c r="K102" s="14"/>
    </row>
    <row r="103" spans="1:11" s="1" customFormat="1" ht="19.7" customHeight="1" x14ac:dyDescent="0.2">
      <c r="A103" s="4" t="s">
        <v>28</v>
      </c>
      <c r="B103" s="12" t="s">
        <v>79</v>
      </c>
      <c r="C103" s="7">
        <v>-800000</v>
      </c>
      <c r="D103" s="7">
        <v>-800000</v>
      </c>
      <c r="E103" s="5">
        <v>0</v>
      </c>
      <c r="F103" s="6">
        <v>0</v>
      </c>
      <c r="H103" s="7">
        <v>-2600000</v>
      </c>
      <c r="I103" s="7">
        <v>-2600000</v>
      </c>
      <c r="J103" s="5">
        <v>0</v>
      </c>
      <c r="K103" s="6">
        <v>0</v>
      </c>
    </row>
    <row r="104" spans="1:11" s="1" customFormat="1" ht="19.7" customHeight="1" x14ac:dyDescent="0.2">
      <c r="A104" s="4" t="s">
        <v>28</v>
      </c>
      <c r="B104" s="12" t="s">
        <v>80</v>
      </c>
      <c r="C104" s="5">
        <v>5085565.33</v>
      </c>
      <c r="D104" s="5">
        <v>5296776.8499999996</v>
      </c>
      <c r="E104" s="7">
        <v>-211211.51999999999</v>
      </c>
      <c r="F104" s="6">
        <v>-3.9875480123351001E-2</v>
      </c>
      <c r="H104" s="5">
        <v>6527963.5800000001</v>
      </c>
      <c r="I104" s="5">
        <v>5704802.0300000003</v>
      </c>
      <c r="J104" s="5">
        <v>823161.55</v>
      </c>
      <c r="K104" s="6">
        <v>0.14429274594827601</v>
      </c>
    </row>
    <row r="105" spans="1:11" s="1" customFormat="1" ht="19.7" customHeight="1" x14ac:dyDescent="0.2">
      <c r="A105" s="13" t="s">
        <v>28</v>
      </c>
      <c r="B105" s="8" t="s">
        <v>30</v>
      </c>
      <c r="C105" s="10">
        <v>4285565.33</v>
      </c>
      <c r="D105" s="10">
        <v>4496776.8499999996</v>
      </c>
      <c r="E105" s="15">
        <v>-211211.51999999999</v>
      </c>
      <c r="F105" s="11">
        <v>-4.6969535524094198E-2</v>
      </c>
      <c r="G105" s="9"/>
      <c r="H105" s="10">
        <v>3927963.58</v>
      </c>
      <c r="I105" s="10">
        <v>3104802.03</v>
      </c>
      <c r="J105" s="10">
        <v>823161.55</v>
      </c>
      <c r="K105" s="11">
        <v>0.26512529367291099</v>
      </c>
    </row>
    <row r="106" spans="1:11" s="1" customFormat="1" ht="11.1" customHeight="1" x14ac:dyDescent="0.2">
      <c r="A106" s="14"/>
      <c r="B106" s="14"/>
      <c r="C106" s="14"/>
      <c r="D106" s="14"/>
      <c r="E106" s="14"/>
      <c r="F106" s="14"/>
      <c r="G106" s="9"/>
      <c r="H106" s="14"/>
      <c r="I106" s="14"/>
      <c r="J106" s="9"/>
      <c r="K106" s="14"/>
    </row>
    <row r="107" spans="1:11" s="1" customFormat="1" ht="19.7" customHeight="1" x14ac:dyDescent="0.2">
      <c r="A107" s="4" t="s">
        <v>29</v>
      </c>
      <c r="B107" s="12" t="s">
        <v>81</v>
      </c>
      <c r="C107" s="7">
        <v>-22686.91</v>
      </c>
      <c r="D107" s="7">
        <v>-76279.080000000104</v>
      </c>
      <c r="E107" s="5">
        <v>53592.17</v>
      </c>
      <c r="F107" s="6">
        <v>-0.702580183190463</v>
      </c>
      <c r="H107" s="7">
        <v>-39460.21</v>
      </c>
      <c r="I107" s="7">
        <v>-100893.29</v>
      </c>
      <c r="J107" s="5">
        <v>61433.080000000104</v>
      </c>
      <c r="K107" s="6">
        <v>-0.60889163194103502</v>
      </c>
    </row>
    <row r="108" spans="1:11" s="1" customFormat="1" ht="19.7" customHeight="1" x14ac:dyDescent="0.2">
      <c r="A108" s="4" t="s">
        <v>29</v>
      </c>
      <c r="B108" s="12" t="s">
        <v>82</v>
      </c>
      <c r="C108" s="5">
        <v>22000</v>
      </c>
      <c r="D108" s="5">
        <v>31500</v>
      </c>
      <c r="E108" s="7">
        <v>-9500</v>
      </c>
      <c r="F108" s="6">
        <v>-0.30158730158730201</v>
      </c>
      <c r="H108" s="5">
        <v>31487.75</v>
      </c>
      <c r="I108" s="5">
        <v>40159.22</v>
      </c>
      <c r="J108" s="7">
        <v>-8671.4699999999993</v>
      </c>
      <c r="K108" s="6">
        <v>-0.21592725157510501</v>
      </c>
    </row>
    <row r="109" spans="1:11" s="1" customFormat="1" ht="19.7" customHeight="1" x14ac:dyDescent="0.2">
      <c r="A109" s="4" t="s">
        <v>29</v>
      </c>
      <c r="B109" s="12" t="s">
        <v>83</v>
      </c>
      <c r="C109" s="5">
        <v>93352.26</v>
      </c>
      <c r="D109" s="5">
        <v>77917.89</v>
      </c>
      <c r="E109" s="5">
        <v>15434.37</v>
      </c>
      <c r="F109" s="6">
        <v>0.198085061081608</v>
      </c>
      <c r="H109" s="5">
        <v>161743.94</v>
      </c>
      <c r="I109" s="5">
        <v>135383.32999999999</v>
      </c>
      <c r="J109" s="5">
        <v>26360.61</v>
      </c>
      <c r="K109" s="6">
        <v>0.19471089978360001</v>
      </c>
    </row>
    <row r="110" spans="1:11" s="1" customFormat="1" ht="19.7" customHeight="1" x14ac:dyDescent="0.2">
      <c r="A110" s="4" t="s">
        <v>29</v>
      </c>
      <c r="B110" s="12" t="s">
        <v>84</v>
      </c>
      <c r="C110" s="5"/>
      <c r="D110" s="5"/>
      <c r="E110" s="5"/>
      <c r="F110" s="6"/>
      <c r="H110" s="5"/>
      <c r="I110" s="5">
        <v>319901.95</v>
      </c>
      <c r="J110" s="7">
        <v>-319901.95</v>
      </c>
      <c r="K110" s="6">
        <v>-1</v>
      </c>
    </row>
    <row r="111" spans="1:11" s="1" customFormat="1" ht="19.7" customHeight="1" x14ac:dyDescent="0.2">
      <c r="A111" s="4" t="s">
        <v>29</v>
      </c>
      <c r="B111" s="12" t="s">
        <v>85</v>
      </c>
      <c r="C111" s="5">
        <v>750</v>
      </c>
      <c r="D111" s="5">
        <v>1650</v>
      </c>
      <c r="E111" s="7">
        <v>-900</v>
      </c>
      <c r="F111" s="6">
        <v>-0.54545454545454497</v>
      </c>
      <c r="H111" s="5">
        <v>2500</v>
      </c>
      <c r="I111" s="5">
        <v>2400</v>
      </c>
      <c r="J111" s="5">
        <v>100</v>
      </c>
      <c r="K111" s="6">
        <v>4.1666666666666699E-2</v>
      </c>
    </row>
    <row r="112" spans="1:11" s="1" customFormat="1" ht="19.7" customHeight="1" x14ac:dyDescent="0.2">
      <c r="A112" s="4" t="s">
        <v>29</v>
      </c>
      <c r="B112" s="12" t="s">
        <v>86</v>
      </c>
      <c r="C112" s="5"/>
      <c r="D112" s="5">
        <v>249552.9</v>
      </c>
      <c r="E112" s="7">
        <v>-249552.9</v>
      </c>
      <c r="F112" s="6">
        <v>-1</v>
      </c>
      <c r="H112" s="5">
        <v>300635.67</v>
      </c>
      <c r="I112" s="5">
        <v>335960.39</v>
      </c>
      <c r="J112" s="7">
        <v>-35324.720000000001</v>
      </c>
      <c r="K112" s="6">
        <v>-0.105145490514522</v>
      </c>
    </row>
    <row r="113" spans="1:11" s="1" customFormat="1" ht="19.7" customHeight="1" x14ac:dyDescent="0.2">
      <c r="A113" s="4" t="s">
        <v>29</v>
      </c>
      <c r="B113" s="12" t="s">
        <v>87</v>
      </c>
      <c r="C113" s="7">
        <v>-41550</v>
      </c>
      <c r="D113" s="5">
        <v>13150</v>
      </c>
      <c r="E113" s="7">
        <v>-54700</v>
      </c>
      <c r="F113" s="6">
        <v>-4.1596958174904897</v>
      </c>
      <c r="H113" s="5">
        <v>112250</v>
      </c>
      <c r="I113" s="5">
        <v>105011.33</v>
      </c>
      <c r="J113" s="5">
        <v>7238.67</v>
      </c>
      <c r="K113" s="6">
        <v>6.8932276164867204E-2</v>
      </c>
    </row>
    <row r="114" spans="1:11" s="1" customFormat="1" ht="19.7" customHeight="1" x14ac:dyDescent="0.2">
      <c r="A114" s="4" t="s">
        <v>29</v>
      </c>
      <c r="B114" s="12" t="s">
        <v>88</v>
      </c>
      <c r="C114" s="5">
        <v>32342</v>
      </c>
      <c r="D114" s="5">
        <v>63811.7</v>
      </c>
      <c r="E114" s="7">
        <v>-31469.7</v>
      </c>
      <c r="F114" s="6">
        <v>-0.49316504653535298</v>
      </c>
      <c r="H114" s="5">
        <v>103632</v>
      </c>
      <c r="I114" s="5">
        <v>148168.76999999999</v>
      </c>
      <c r="J114" s="7">
        <v>-44536.77</v>
      </c>
      <c r="K114" s="6">
        <v>-0.30058135732651398</v>
      </c>
    </row>
    <row r="115" spans="1:11" s="1" customFormat="1" ht="19.7" customHeight="1" x14ac:dyDescent="0.2">
      <c r="A115" s="4" t="s">
        <v>29</v>
      </c>
      <c r="B115" s="12" t="s">
        <v>89</v>
      </c>
      <c r="C115" s="5">
        <v>64625</v>
      </c>
      <c r="D115" s="5">
        <v>54540</v>
      </c>
      <c r="E115" s="5">
        <v>10085</v>
      </c>
      <c r="F115" s="6">
        <v>0.18491015768243499</v>
      </c>
      <c r="H115" s="5">
        <v>187705</v>
      </c>
      <c r="I115" s="5">
        <v>179195</v>
      </c>
      <c r="J115" s="5">
        <v>8510</v>
      </c>
      <c r="K115" s="6">
        <v>4.7490164346103397E-2</v>
      </c>
    </row>
    <row r="116" spans="1:11" s="1" customFormat="1" ht="19.7" customHeight="1" x14ac:dyDescent="0.2">
      <c r="A116" s="4" t="s">
        <v>29</v>
      </c>
      <c r="B116" s="12" t="s">
        <v>90</v>
      </c>
      <c r="C116" s="5">
        <v>1505</v>
      </c>
      <c r="D116" s="5">
        <v>2624</v>
      </c>
      <c r="E116" s="7">
        <v>-1119</v>
      </c>
      <c r="F116" s="6">
        <v>-0.42644817073170699</v>
      </c>
      <c r="H116" s="5">
        <v>5100</v>
      </c>
      <c r="I116" s="5">
        <v>21009.14</v>
      </c>
      <c r="J116" s="7">
        <v>-15909.14</v>
      </c>
      <c r="K116" s="6">
        <v>-0.75724851183818098</v>
      </c>
    </row>
    <row r="117" spans="1:11" s="1" customFormat="1" ht="19.7" customHeight="1" x14ac:dyDescent="0.2">
      <c r="A117" s="4" t="s">
        <v>29</v>
      </c>
      <c r="B117" s="12" t="s">
        <v>91</v>
      </c>
      <c r="C117" s="5">
        <v>110910.85</v>
      </c>
      <c r="D117" s="5">
        <v>549240.03</v>
      </c>
      <c r="E117" s="7">
        <v>-438329.18</v>
      </c>
      <c r="F117" s="6">
        <v>-0.79806488248862695</v>
      </c>
      <c r="H117" s="5">
        <v>242486.93</v>
      </c>
      <c r="I117" s="5">
        <v>846486.9</v>
      </c>
      <c r="J117" s="7">
        <v>-603999.97</v>
      </c>
      <c r="K117" s="6">
        <v>-0.71353729159895996</v>
      </c>
    </row>
    <row r="118" spans="1:11" s="1" customFormat="1" ht="19.7" customHeight="1" x14ac:dyDescent="0.2">
      <c r="A118" s="4" t="s">
        <v>29</v>
      </c>
      <c r="B118" s="12" t="s">
        <v>92</v>
      </c>
      <c r="C118" s="5">
        <v>5300</v>
      </c>
      <c r="D118" s="5">
        <v>10205.379999999999</v>
      </c>
      <c r="E118" s="7">
        <v>-4905.38</v>
      </c>
      <c r="F118" s="6">
        <v>-0.48066608004797501</v>
      </c>
      <c r="H118" s="5">
        <v>61268.5</v>
      </c>
      <c r="I118" s="5">
        <v>70005.38</v>
      </c>
      <c r="J118" s="7">
        <v>-8736.8800000000101</v>
      </c>
      <c r="K118" s="6">
        <v>-0.12480297942815299</v>
      </c>
    </row>
    <row r="119" spans="1:11" s="1" customFormat="1" ht="19.7" customHeight="1" x14ac:dyDescent="0.2">
      <c r="A119" s="4" t="s">
        <v>29</v>
      </c>
      <c r="B119" s="12" t="s">
        <v>93</v>
      </c>
      <c r="C119" s="5">
        <v>49160</v>
      </c>
      <c r="D119" s="5">
        <v>39413.43</v>
      </c>
      <c r="E119" s="5">
        <v>9746.57</v>
      </c>
      <c r="F119" s="6">
        <v>0.247290580900977</v>
      </c>
      <c r="H119" s="5">
        <v>107425</v>
      </c>
      <c r="I119" s="5">
        <v>95263.43</v>
      </c>
      <c r="J119" s="5">
        <v>12161.57</v>
      </c>
      <c r="K119" s="6">
        <v>0.127662524853451</v>
      </c>
    </row>
    <row r="120" spans="1:11" s="1" customFormat="1" ht="19.7" customHeight="1" x14ac:dyDescent="0.2">
      <c r="A120" s="4" t="s">
        <v>29</v>
      </c>
      <c r="B120" s="12" t="s">
        <v>94</v>
      </c>
      <c r="C120" s="5">
        <v>49075</v>
      </c>
      <c r="D120" s="5">
        <v>64841.5</v>
      </c>
      <c r="E120" s="7">
        <v>-15766.5</v>
      </c>
      <c r="F120" s="6">
        <v>-0.24315446126323401</v>
      </c>
      <c r="H120" s="5">
        <v>359389.2</v>
      </c>
      <c r="I120" s="5">
        <v>228867.5</v>
      </c>
      <c r="J120" s="5">
        <v>130521.7</v>
      </c>
      <c r="K120" s="6">
        <v>0.57029372890427898</v>
      </c>
    </row>
    <row r="121" spans="1:11" s="1" customFormat="1" ht="19.7" customHeight="1" x14ac:dyDescent="0.2">
      <c r="A121" s="4" t="s">
        <v>29</v>
      </c>
      <c r="B121" s="12" t="s">
        <v>95</v>
      </c>
      <c r="C121" s="5">
        <v>430095.92</v>
      </c>
      <c r="D121" s="5">
        <v>13554.69</v>
      </c>
      <c r="E121" s="5">
        <v>416541.23</v>
      </c>
      <c r="F121" s="6">
        <v>30.730413605917999</v>
      </c>
      <c r="H121" s="5">
        <v>979843.36</v>
      </c>
      <c r="I121" s="5">
        <v>348638.22</v>
      </c>
      <c r="J121" s="5">
        <v>631205.14</v>
      </c>
      <c r="K121" s="6">
        <v>1.8104875019153099</v>
      </c>
    </row>
    <row r="122" spans="1:11" s="1" customFormat="1" ht="19.7" customHeight="1" x14ac:dyDescent="0.2">
      <c r="A122" s="4" t="s">
        <v>29</v>
      </c>
      <c r="B122" s="12" t="s">
        <v>96</v>
      </c>
      <c r="C122" s="5">
        <v>3724.68</v>
      </c>
      <c r="D122" s="5"/>
      <c r="E122" s="5">
        <v>3724.68</v>
      </c>
      <c r="F122" s="6"/>
      <c r="H122" s="7">
        <v>-49300.32</v>
      </c>
      <c r="I122" s="5">
        <v>10287.120000000001</v>
      </c>
      <c r="J122" s="7">
        <v>-59587.44</v>
      </c>
      <c r="K122" s="6">
        <v>-5.7924317010008597</v>
      </c>
    </row>
    <row r="123" spans="1:11" s="1" customFormat="1" ht="19.7" customHeight="1" x14ac:dyDescent="0.2">
      <c r="A123" s="4" t="s">
        <v>29</v>
      </c>
      <c r="B123" s="12" t="s">
        <v>97</v>
      </c>
      <c r="C123" s="5">
        <v>106236.51</v>
      </c>
      <c r="D123" s="5">
        <v>87486.37</v>
      </c>
      <c r="E123" s="5">
        <v>18750.14</v>
      </c>
      <c r="F123" s="6">
        <v>0.214320699327221</v>
      </c>
      <c r="H123" s="5">
        <v>295945.90999999997</v>
      </c>
      <c r="I123" s="5">
        <v>258851.64</v>
      </c>
      <c r="J123" s="5">
        <v>37094.270000000099</v>
      </c>
      <c r="K123" s="6">
        <v>0.143303206423572</v>
      </c>
    </row>
    <row r="124" spans="1:11" s="1" customFormat="1" ht="19.7" customHeight="1" x14ac:dyDescent="0.2">
      <c r="A124" s="4" t="s">
        <v>29</v>
      </c>
      <c r="B124" s="12" t="s">
        <v>99</v>
      </c>
      <c r="C124" s="5">
        <v>1391.37</v>
      </c>
      <c r="D124" s="7">
        <v>-32.51</v>
      </c>
      <c r="E124" s="5">
        <v>1423.88</v>
      </c>
      <c r="F124" s="6">
        <v>-43.7982159335589</v>
      </c>
      <c r="H124" s="7">
        <v>-37701.46</v>
      </c>
      <c r="I124" s="7">
        <v>-681.36999999999796</v>
      </c>
      <c r="J124" s="7">
        <v>-37020.089999999997</v>
      </c>
      <c r="K124" s="6">
        <v>54.331846133525303</v>
      </c>
    </row>
    <row r="125" spans="1:11" s="1" customFormat="1" ht="19.7" customHeight="1" x14ac:dyDescent="0.2">
      <c r="A125" s="4" t="s">
        <v>29</v>
      </c>
      <c r="B125" s="12" t="s">
        <v>100</v>
      </c>
      <c r="C125" s="5">
        <v>85818.51</v>
      </c>
      <c r="D125" s="5">
        <v>52205.919999999998</v>
      </c>
      <c r="E125" s="5">
        <v>33612.589999999997</v>
      </c>
      <c r="F125" s="6">
        <v>0.64384633007137904</v>
      </c>
      <c r="H125" s="5">
        <v>207729.98</v>
      </c>
      <c r="I125" s="5">
        <v>194940.09</v>
      </c>
      <c r="J125" s="5">
        <v>12789.89</v>
      </c>
      <c r="K125" s="6">
        <v>6.5609336694160802E-2</v>
      </c>
    </row>
    <row r="126" spans="1:11" s="1" customFormat="1" ht="19.7" customHeight="1" x14ac:dyDescent="0.2">
      <c r="A126" s="4" t="s">
        <v>29</v>
      </c>
      <c r="B126" s="12" t="s">
        <v>101</v>
      </c>
      <c r="C126" s="5">
        <v>1500627.82</v>
      </c>
      <c r="D126" s="5"/>
      <c r="E126" s="5">
        <v>1500627.82</v>
      </c>
      <c r="F126" s="6"/>
      <c r="H126" s="5">
        <v>1380581.47</v>
      </c>
      <c r="I126" s="5">
        <v>3000</v>
      </c>
      <c r="J126" s="5">
        <v>1377581.47</v>
      </c>
      <c r="K126" s="6">
        <v>459.193823333333</v>
      </c>
    </row>
    <row r="127" spans="1:11" s="1" customFormat="1" ht="19.7" customHeight="1" x14ac:dyDescent="0.2">
      <c r="A127" s="4" t="s">
        <v>29</v>
      </c>
      <c r="B127" s="12" t="s">
        <v>102</v>
      </c>
      <c r="C127" s="5">
        <v>23894942.670000002</v>
      </c>
      <c r="D127" s="7">
        <v>-453327.09</v>
      </c>
      <c r="E127" s="5">
        <v>24348269.760000002</v>
      </c>
      <c r="F127" s="6">
        <v>-53.710158287694703</v>
      </c>
      <c r="H127" s="5">
        <v>23647325.010000002</v>
      </c>
      <c r="I127" s="5">
        <v>12922367.460000001</v>
      </c>
      <c r="J127" s="5">
        <v>10724957.550000001</v>
      </c>
      <c r="K127" s="6">
        <v>0.82995299299436598</v>
      </c>
    </row>
    <row r="128" spans="1:11" s="1" customFormat="1" ht="19.7" customHeight="1" x14ac:dyDescent="0.2">
      <c r="A128" s="4" t="s">
        <v>29</v>
      </c>
      <c r="B128" s="12" t="s">
        <v>103</v>
      </c>
      <c r="C128" s="5">
        <v>162078.54</v>
      </c>
      <c r="D128" s="7">
        <v>-46566.17</v>
      </c>
      <c r="E128" s="5">
        <v>208644.71</v>
      </c>
      <c r="F128" s="6">
        <v>-4.4806070587295501</v>
      </c>
      <c r="H128" s="5">
        <v>876821.12</v>
      </c>
      <c r="I128" s="5">
        <v>56613.510000002701</v>
      </c>
      <c r="J128" s="5">
        <v>820207.60999999696</v>
      </c>
      <c r="K128" s="6">
        <v>14.4878423895632</v>
      </c>
    </row>
    <row r="129" spans="1:11" s="1" customFormat="1" ht="19.7" customHeight="1" x14ac:dyDescent="0.2">
      <c r="A129" s="13" t="s">
        <v>29</v>
      </c>
      <c r="B129" s="8" t="s">
        <v>30</v>
      </c>
      <c r="C129" s="10">
        <v>26549699.219999999</v>
      </c>
      <c r="D129" s="10">
        <v>735488.96</v>
      </c>
      <c r="E129" s="10">
        <v>25814210.260000002</v>
      </c>
      <c r="F129" s="11">
        <v>35.098025482258798</v>
      </c>
      <c r="G129" s="9"/>
      <c r="H129" s="10">
        <v>28937408.850000001</v>
      </c>
      <c r="I129" s="10">
        <v>16220935.720000001</v>
      </c>
      <c r="J129" s="10">
        <v>12716473.130000001</v>
      </c>
      <c r="K129" s="11">
        <v>0.78395435069266095</v>
      </c>
    </row>
    <row r="130" spans="1:11" s="1" customFormat="1" ht="11.1" customHeight="1" x14ac:dyDescent="0.2">
      <c r="A130" s="14"/>
      <c r="B130" s="14"/>
      <c r="C130" s="14"/>
      <c r="D130" s="14"/>
      <c r="E130" s="14"/>
      <c r="F130" s="14"/>
      <c r="G130" s="9"/>
      <c r="H130" s="14"/>
      <c r="I130" s="14"/>
      <c r="J130" s="9"/>
      <c r="K130" s="14"/>
    </row>
    <row r="131" spans="1:11" s="1" customFormat="1" ht="19.7" customHeight="1" x14ac:dyDescent="0.2">
      <c r="A131" s="16"/>
      <c r="B131" s="8" t="s">
        <v>104</v>
      </c>
      <c r="C131" s="10">
        <v>1721092126.8699999</v>
      </c>
      <c r="D131" s="10">
        <v>1592163325.1199999</v>
      </c>
      <c r="E131" s="10">
        <v>128928801.75</v>
      </c>
      <c r="F131" s="11">
        <v>8.0977120698518798E-2</v>
      </c>
      <c r="G131" s="9"/>
      <c r="H131" s="10">
        <v>2715063435.1999998</v>
      </c>
      <c r="I131" s="10">
        <v>2599629675.8099999</v>
      </c>
      <c r="J131" s="10">
        <v>115433759.390001</v>
      </c>
      <c r="K131" s="11">
        <v>4.4403924322040697E-2</v>
      </c>
    </row>
  </sheetData>
  <pageMargins left="0.45" right="0.45" top="0.5" bottom="0.6" header="0.3" footer="0.3"/>
  <pageSetup scale="70" fitToHeight="0" orientation="landscape" r:id="rId1"/>
  <headerFooter scaleWithDoc="0" alignWithMargins="0">
    <oddFooter>&amp;L&amp;8Page &amp;P of &amp;N&amp;R&amp;8&amp;F
&amp;A</oddFooter>
  </headerFooter>
  <rowBreaks count="3" manualBreakCount="3">
    <brk id="38" max="16383" man="1"/>
    <brk id="80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workbookViewId="0">
      <selection activeCell="M24" sqref="M24"/>
    </sheetView>
  </sheetViews>
  <sheetFormatPr defaultRowHeight="12.75" x14ac:dyDescent="0.2"/>
  <cols>
    <col min="1" max="1" width="25.7109375" bestFit="1" customWidth="1"/>
    <col min="2" max="3" width="16.42578125" bestFit="1" customWidth="1"/>
    <col min="4" max="4" width="11.5703125" bestFit="1" customWidth="1"/>
    <col min="5" max="5" width="9.140625" bestFit="1" customWidth="1"/>
    <col min="6" max="6" width="2" customWidth="1"/>
    <col min="7" max="8" width="13.42578125" customWidth="1"/>
    <col min="9" max="9" width="12.5703125" bestFit="1" customWidth="1"/>
    <col min="10" max="10" width="8.85546875" bestFit="1" customWidth="1"/>
  </cols>
  <sheetData>
    <row r="1" spans="1:10" s="1" customFormat="1" ht="24" customHeight="1" x14ac:dyDescent="0.2">
      <c r="A1" s="17" t="s">
        <v>105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" t="s">
        <v>5</v>
      </c>
      <c r="H1" s="2" t="s">
        <v>6</v>
      </c>
      <c r="I1" s="2" t="s">
        <v>3</v>
      </c>
      <c r="J1" s="2" t="s">
        <v>4</v>
      </c>
    </row>
    <row r="2" spans="1:10" s="1" customFormat="1" ht="19.7" customHeight="1" x14ac:dyDescent="0.2">
      <c r="A2" s="4" t="s">
        <v>8</v>
      </c>
      <c r="B2" s="5">
        <v>781295585.16999996</v>
      </c>
      <c r="C2" s="5">
        <v>706448113.83000004</v>
      </c>
      <c r="D2" s="5">
        <v>74847471.340000197</v>
      </c>
      <c r="E2" s="6">
        <v>0.105949000180941</v>
      </c>
      <c r="G2" s="5">
        <v>1921575314.8299999</v>
      </c>
      <c r="H2" s="5">
        <v>1857797031.8800001</v>
      </c>
      <c r="I2" s="5">
        <v>63778282.950001702</v>
      </c>
      <c r="J2" s="6">
        <v>3.4330059665054598E-2</v>
      </c>
    </row>
    <row r="3" spans="1:10" s="1" customFormat="1" ht="19.7" customHeight="1" x14ac:dyDescent="0.2">
      <c r="A3" s="4" t="s">
        <v>9</v>
      </c>
      <c r="B3" s="5">
        <v>222417444.38999999</v>
      </c>
      <c r="C3" s="5">
        <v>250304942.03</v>
      </c>
      <c r="D3" s="7">
        <v>-27887497.640000001</v>
      </c>
      <c r="E3" s="6">
        <v>-0.111414091203431</v>
      </c>
      <c r="G3" s="5">
        <v>284860060.83999997</v>
      </c>
      <c r="H3" s="5">
        <v>339625736.74000001</v>
      </c>
      <c r="I3" s="7">
        <v>-54765675.899999999</v>
      </c>
      <c r="J3" s="6">
        <v>-0.161253020532792</v>
      </c>
    </row>
    <row r="4" spans="1:10" s="1" customFormat="1" ht="19.7" customHeight="1" x14ac:dyDescent="0.2">
      <c r="A4" s="8" t="s">
        <v>30</v>
      </c>
      <c r="B4" s="10">
        <v>1003713029.5599999</v>
      </c>
      <c r="C4" s="10">
        <v>956753055.86000001</v>
      </c>
      <c r="D4" s="10">
        <v>46959973.7000001</v>
      </c>
      <c r="E4" s="11">
        <v>4.9082648246981199E-2</v>
      </c>
      <c r="F4" s="9"/>
      <c r="G4" s="10">
        <v>2206435375.6700001</v>
      </c>
      <c r="H4" s="10">
        <v>2197422768.6199999</v>
      </c>
      <c r="I4" s="10">
        <v>9012607.0500017405</v>
      </c>
      <c r="J4" s="11">
        <v>4.1014442822316297E-3</v>
      </c>
    </row>
    <row r="5" spans="1:10" s="1" customFormat="1" ht="18.2" customHeight="1" x14ac:dyDescent="0.2"/>
    <row r="6" spans="1:10" s="1" customFormat="1" ht="24" customHeight="1" x14ac:dyDescent="0.2">
      <c r="A6" s="17" t="s">
        <v>106</v>
      </c>
      <c r="B6" s="2" t="s">
        <v>1</v>
      </c>
      <c r="C6" s="2" t="s">
        <v>2</v>
      </c>
      <c r="D6" s="2" t="s">
        <v>3</v>
      </c>
      <c r="E6" s="2" t="s">
        <v>4</v>
      </c>
      <c r="F6" s="3"/>
      <c r="G6" s="2" t="s">
        <v>5</v>
      </c>
      <c r="H6" s="2" t="s">
        <v>6</v>
      </c>
      <c r="I6" s="2" t="s">
        <v>3</v>
      </c>
      <c r="J6" s="2" t="s">
        <v>4</v>
      </c>
    </row>
    <row r="7" spans="1:10" s="1" customFormat="1" ht="19.7" customHeight="1" x14ac:dyDescent="0.2">
      <c r="A7" s="4" t="s">
        <v>8</v>
      </c>
      <c r="B7" s="5">
        <v>616637096.10000002</v>
      </c>
      <c r="C7" s="5">
        <v>580781536.34000003</v>
      </c>
      <c r="D7" s="5">
        <v>35855559.760000102</v>
      </c>
      <c r="E7" s="6">
        <v>6.17367418151007E-2</v>
      </c>
      <c r="G7" s="5">
        <v>1744349346.45</v>
      </c>
      <c r="H7" s="5">
        <v>1714599079.3800001</v>
      </c>
      <c r="I7" s="5">
        <v>29750267.070000399</v>
      </c>
      <c r="J7" s="6">
        <v>1.7351150731259101E-2</v>
      </c>
    </row>
    <row r="8" spans="1:10" s="1" customFormat="1" ht="19.7" customHeight="1" x14ac:dyDescent="0.2">
      <c r="A8" s="4" t="s">
        <v>9</v>
      </c>
      <c r="B8" s="5">
        <v>77583698.969999999</v>
      </c>
      <c r="C8" s="5">
        <v>60401296.329999998</v>
      </c>
      <c r="D8" s="5">
        <v>17182402.640000001</v>
      </c>
      <c r="E8" s="6">
        <v>0.28447075947053602</v>
      </c>
      <c r="G8" s="5">
        <v>99533089.670000002</v>
      </c>
      <c r="H8" s="5">
        <v>75702416.290000007</v>
      </c>
      <c r="I8" s="5">
        <v>23830673.379999999</v>
      </c>
      <c r="J8" s="6">
        <v>0.31479409175936601</v>
      </c>
    </row>
    <row r="9" spans="1:10" s="1" customFormat="1" ht="19.7" customHeight="1" x14ac:dyDescent="0.2">
      <c r="A9" s="8" t="s">
        <v>30</v>
      </c>
      <c r="B9" s="10">
        <v>694220795.07000005</v>
      </c>
      <c r="C9" s="10">
        <v>641182832.66999996</v>
      </c>
      <c r="D9" s="10">
        <v>53037962.400000103</v>
      </c>
      <c r="E9" s="11">
        <v>8.2718937091844205E-2</v>
      </c>
      <c r="F9" s="9"/>
      <c r="G9" s="10">
        <v>1843882436.1199999</v>
      </c>
      <c r="H9" s="10">
        <v>1790301495.6700001</v>
      </c>
      <c r="I9" s="10">
        <v>53580940.450000398</v>
      </c>
      <c r="J9" s="11">
        <v>2.9928445337051201E-2</v>
      </c>
    </row>
    <row r="10" spans="1:10" s="1" customFormat="1" ht="18.2" customHeight="1" x14ac:dyDescent="0.2"/>
    <row r="11" spans="1:10" s="1" customFormat="1" ht="24" customHeight="1" x14ac:dyDescent="0.2">
      <c r="A11" s="17" t="s">
        <v>107</v>
      </c>
      <c r="B11" s="2" t="s">
        <v>1</v>
      </c>
      <c r="C11" s="2" t="s">
        <v>2</v>
      </c>
      <c r="D11" s="2" t="s">
        <v>3</v>
      </c>
      <c r="E11" s="2" t="s">
        <v>4</v>
      </c>
      <c r="F11" s="3"/>
      <c r="G11" s="2" t="s">
        <v>5</v>
      </c>
      <c r="H11" s="2" t="s">
        <v>6</v>
      </c>
      <c r="I11" s="2" t="s">
        <v>3</v>
      </c>
      <c r="J11" s="2" t="s">
        <v>4</v>
      </c>
    </row>
    <row r="12" spans="1:10" s="1" customFormat="1" ht="19.7" customHeight="1" x14ac:dyDescent="0.2">
      <c r="A12" s="39" t="s">
        <v>8</v>
      </c>
      <c r="B12" s="40">
        <v>210480403.47</v>
      </c>
      <c r="C12" s="40">
        <v>171539406.90000001</v>
      </c>
      <c r="D12" s="5">
        <f>B12-C12</f>
        <v>38940996.569999993</v>
      </c>
      <c r="E12" s="6">
        <f>(B12-C12)/C12</f>
        <v>0.22700904284168882</v>
      </c>
      <c r="F12" s="41"/>
      <c r="G12" s="40">
        <v>359448525.61000001</v>
      </c>
      <c r="H12" s="40">
        <v>285264460.35000002</v>
      </c>
      <c r="I12" s="5">
        <f>G12-H12</f>
        <v>74184065.25999999</v>
      </c>
      <c r="J12" s="6">
        <f>(G12-H12)/H12</f>
        <v>0.26005365396369812</v>
      </c>
    </row>
    <row r="13" spans="1:10" s="1" customFormat="1" ht="19.7" customHeight="1" x14ac:dyDescent="0.2">
      <c r="A13" s="39" t="s">
        <v>9</v>
      </c>
      <c r="B13" s="40">
        <v>152005083.75999999</v>
      </c>
      <c r="C13" s="40">
        <v>202482993.75999999</v>
      </c>
      <c r="D13" s="5">
        <f>B13-C13</f>
        <v>-50477910</v>
      </c>
      <c r="E13" s="6">
        <f>(B13-C13)/C13</f>
        <v>-0.24929456574427528</v>
      </c>
      <c r="F13" s="41"/>
      <c r="G13" s="40">
        <v>202019980.05000001</v>
      </c>
      <c r="H13" s="40">
        <v>290650689.97000003</v>
      </c>
      <c r="I13" s="5">
        <f>G13-H13</f>
        <v>-88630709.920000017</v>
      </c>
      <c r="J13" s="6">
        <f>(G13-H13)/H13</f>
        <v>-0.30493892833747677</v>
      </c>
    </row>
    <row r="14" spans="1:10" s="1" customFormat="1" ht="19.7" customHeight="1" x14ac:dyDescent="0.2">
      <c r="A14" s="8" t="s">
        <v>30</v>
      </c>
      <c r="B14" s="10">
        <v>362485487.23000002</v>
      </c>
      <c r="C14" s="10">
        <v>374022400.66000003</v>
      </c>
      <c r="D14" s="44">
        <f>B14-C14</f>
        <v>-11536913.430000007</v>
      </c>
      <c r="E14" s="45">
        <f>(B14-C14)/C14</f>
        <v>-3.0845514625974183E-2</v>
      </c>
      <c r="F14" s="42"/>
      <c r="G14" s="43">
        <v>561468505.65999997</v>
      </c>
      <c r="H14" s="43">
        <v>575915150.32000005</v>
      </c>
      <c r="I14" s="44">
        <f>G14-H14</f>
        <v>-14446644.660000086</v>
      </c>
      <c r="J14" s="45">
        <f>(G14-H14)/H14</f>
        <v>-2.5084675497723908E-2</v>
      </c>
    </row>
    <row r="15" spans="1:10" s="1" customFormat="1" ht="18.2" customHeight="1" x14ac:dyDescent="0.2"/>
    <row r="16" spans="1:10" s="1" customFormat="1" ht="24" customHeight="1" x14ac:dyDescent="0.2">
      <c r="A16" s="17" t="s">
        <v>108</v>
      </c>
      <c r="B16" s="2" t="s">
        <v>1</v>
      </c>
      <c r="C16" s="2" t="s">
        <v>2</v>
      </c>
      <c r="D16" s="2" t="s">
        <v>3</v>
      </c>
      <c r="E16" s="2" t="s">
        <v>4</v>
      </c>
      <c r="F16" s="3"/>
      <c r="G16" s="2" t="s">
        <v>5</v>
      </c>
      <c r="H16" s="2" t="s">
        <v>6</v>
      </c>
      <c r="I16" s="2" t="s">
        <v>3</v>
      </c>
      <c r="J16" s="2" t="s">
        <v>4</v>
      </c>
    </row>
    <row r="17" spans="1:10" s="1" customFormat="1" ht="19.7" customHeight="1" x14ac:dyDescent="0.2">
      <c r="A17" s="4" t="s">
        <v>8</v>
      </c>
      <c r="B17" s="5">
        <v>45821914.399999999</v>
      </c>
      <c r="C17" s="5">
        <v>45872829.409999996</v>
      </c>
      <c r="D17" s="5">
        <v>50915.010000005401</v>
      </c>
      <c r="E17" s="6">
        <v>-1.1099164942484699E-3</v>
      </c>
      <c r="G17" s="5">
        <v>182222557.22999999</v>
      </c>
      <c r="H17" s="5">
        <v>142066507.84999999</v>
      </c>
      <c r="I17" s="7">
        <v>-40156049.380000003</v>
      </c>
      <c r="J17" s="6">
        <v>0.28265669359873702</v>
      </c>
    </row>
    <row r="18" spans="1:10" s="1" customFormat="1" ht="19.7" customHeight="1" x14ac:dyDescent="0.2">
      <c r="A18" s="4" t="s">
        <v>9</v>
      </c>
      <c r="B18" s="5">
        <v>7171338.3399999999</v>
      </c>
      <c r="C18" s="5">
        <v>12579348.060000001</v>
      </c>
      <c r="D18" s="5">
        <v>5408009.7199999997</v>
      </c>
      <c r="E18" s="6">
        <v>-0.42991176444162998</v>
      </c>
      <c r="G18" s="5">
        <v>16693008.880000001</v>
      </c>
      <c r="H18" s="5">
        <v>26727369.52</v>
      </c>
      <c r="I18" s="5">
        <v>10034360.640000001</v>
      </c>
      <c r="J18" s="6">
        <v>-0.375433902408216</v>
      </c>
    </row>
    <row r="19" spans="1:10" s="1" customFormat="1" ht="19.7" customHeight="1" x14ac:dyDescent="0.2">
      <c r="A19" s="8" t="s">
        <v>30</v>
      </c>
      <c r="B19" s="10">
        <v>52993252.740000002</v>
      </c>
      <c r="C19" s="10">
        <v>58452177.469999999</v>
      </c>
      <c r="D19" s="10">
        <v>5458924.7300000004</v>
      </c>
      <c r="E19" s="11">
        <v>-9.3391298088112196E-2</v>
      </c>
      <c r="F19" s="9"/>
      <c r="G19" s="10">
        <v>198915566.11000001</v>
      </c>
      <c r="H19" s="10">
        <v>168793877.37</v>
      </c>
      <c r="I19" s="15">
        <v>-30121688.739999998</v>
      </c>
      <c r="J19" s="11">
        <v>0.17845249608178901</v>
      </c>
    </row>
  </sheetData>
  <pageMargins left="0.45" right="0.45" top="0.5" bottom="0.6" header="0.3" footer="0.3"/>
  <pageSetup fitToHeight="0" orientation="landscape" r:id="rId1"/>
  <headerFooter scaleWithDoc="0" alignWithMargins="0">
    <oddFooter>&amp;L&amp;8Page &amp;P of &amp;N&amp;R&amp;8&amp;F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4"/>
  <sheetViews>
    <sheetView workbookViewId="0">
      <pane ySplit="1" topLeftCell="A2" activePane="bottomLeft" state="frozen"/>
      <selection activeCell="T183" sqref="T183"/>
      <selection pane="bottomLeft" activeCell="A2" sqref="A2"/>
    </sheetView>
  </sheetViews>
  <sheetFormatPr defaultRowHeight="12.75" x14ac:dyDescent="0.2"/>
  <cols>
    <col min="1" max="1" width="38.7109375" customWidth="1"/>
    <col min="2" max="2" width="38.28515625" customWidth="1"/>
    <col min="3" max="3" width="2.42578125" customWidth="1"/>
    <col min="4" max="5" width="17.140625" customWidth="1"/>
    <col min="6" max="6" width="10.85546875" customWidth="1"/>
    <col min="7" max="7" width="10.28515625" customWidth="1"/>
    <col min="8" max="8" width="2" customWidth="1"/>
    <col min="9" max="10" width="14.140625" customWidth="1"/>
    <col min="11" max="11" width="10.85546875" customWidth="1"/>
    <col min="12" max="12" width="10.28515625" customWidth="1"/>
  </cols>
  <sheetData>
    <row r="1" spans="1:12" s="1" customFormat="1" ht="22.9" customHeight="1" x14ac:dyDescent="0.2">
      <c r="A1" s="18" t="s">
        <v>109</v>
      </c>
      <c r="B1" s="18" t="s">
        <v>31</v>
      </c>
      <c r="C1" s="19"/>
      <c r="D1" s="18" t="s">
        <v>1</v>
      </c>
      <c r="E1" s="18" t="s">
        <v>2</v>
      </c>
      <c r="F1" s="18" t="s">
        <v>3</v>
      </c>
      <c r="G1" s="18" t="s">
        <v>4</v>
      </c>
      <c r="H1" s="19"/>
      <c r="I1" s="18" t="s">
        <v>5</v>
      </c>
      <c r="J1" s="18" t="s">
        <v>6</v>
      </c>
      <c r="K1" s="18" t="s">
        <v>3</v>
      </c>
      <c r="L1" s="18" t="s">
        <v>4</v>
      </c>
    </row>
    <row r="2" spans="1:12" s="1" customFormat="1" ht="19.149999999999999" customHeight="1" x14ac:dyDescent="0.2">
      <c r="A2" s="20" t="s">
        <v>110</v>
      </c>
      <c r="B2" s="20" t="s">
        <v>110</v>
      </c>
      <c r="C2" s="21"/>
      <c r="D2" s="22">
        <v>12526591.720000001</v>
      </c>
      <c r="E2" s="22">
        <v>11608429.630000001</v>
      </c>
      <c r="F2" s="22">
        <v>918162.09</v>
      </c>
      <c r="G2" s="23">
        <v>7.9094427003904802E-2</v>
      </c>
      <c r="H2" s="21"/>
      <c r="I2" s="22">
        <v>43511887.329999998</v>
      </c>
      <c r="J2" s="22">
        <v>43214157.549999997</v>
      </c>
      <c r="K2" s="22">
        <v>297729.77999999397</v>
      </c>
      <c r="L2" s="23">
        <v>6.8896351769790198E-3</v>
      </c>
    </row>
    <row r="3" spans="1:12" s="1" customFormat="1" ht="19.149999999999999" customHeight="1" x14ac:dyDescent="0.2">
      <c r="A3" s="24" t="s">
        <v>110</v>
      </c>
      <c r="B3" s="25" t="s">
        <v>111</v>
      </c>
      <c r="C3" s="26"/>
      <c r="D3" s="27">
        <v>12526591.720000001</v>
      </c>
      <c r="E3" s="27">
        <v>11608429.630000001</v>
      </c>
      <c r="F3" s="27">
        <v>918162.09</v>
      </c>
      <c r="G3" s="28">
        <v>7.6085459108160294E-2</v>
      </c>
      <c r="H3" s="26"/>
      <c r="I3" s="27">
        <v>43511887.329999998</v>
      </c>
      <c r="J3" s="27">
        <v>43214157.549999997</v>
      </c>
      <c r="K3" s="27">
        <v>297729.77999999397</v>
      </c>
      <c r="L3" s="28">
        <v>6.8659831175733304E-3</v>
      </c>
    </row>
    <row r="4" spans="1:12" s="1" customFormat="1" ht="11.1" customHeight="1" x14ac:dyDescent="0.2">
      <c r="A4" s="29"/>
      <c r="B4" s="26"/>
      <c r="C4" s="26"/>
      <c r="D4" s="29"/>
      <c r="E4" s="29"/>
      <c r="F4" s="29"/>
      <c r="G4" s="29"/>
      <c r="H4" s="26"/>
      <c r="I4" s="29"/>
      <c r="J4" s="29"/>
      <c r="K4" s="26"/>
      <c r="L4" s="29"/>
    </row>
    <row r="5" spans="1:12" s="1" customFormat="1" ht="19.149999999999999" customHeight="1" x14ac:dyDescent="0.2">
      <c r="A5" s="20" t="s">
        <v>11</v>
      </c>
      <c r="B5" s="20" t="s">
        <v>112</v>
      </c>
      <c r="C5" s="21"/>
      <c r="D5" s="22"/>
      <c r="E5" s="22"/>
      <c r="F5" s="22"/>
      <c r="G5" s="23"/>
      <c r="H5" s="21"/>
      <c r="I5" s="22">
        <v>10390742.08</v>
      </c>
      <c r="J5" s="22">
        <v>12225127.98</v>
      </c>
      <c r="K5" s="30">
        <v>-1834385.9</v>
      </c>
      <c r="L5" s="23">
        <v>-0.15005044552506999</v>
      </c>
    </row>
    <row r="6" spans="1:12" s="1" customFormat="1" ht="19.149999999999999" customHeight="1" x14ac:dyDescent="0.2">
      <c r="A6" s="24" t="s">
        <v>11</v>
      </c>
      <c r="B6" s="25" t="s">
        <v>111</v>
      </c>
      <c r="C6" s="26"/>
      <c r="D6" s="27"/>
      <c r="E6" s="27"/>
      <c r="F6" s="27"/>
      <c r="G6" s="28"/>
      <c r="H6" s="26"/>
      <c r="I6" s="27">
        <v>10390742.08</v>
      </c>
      <c r="J6" s="27">
        <v>12225127.98</v>
      </c>
      <c r="K6" s="31">
        <v>-1834385.9</v>
      </c>
      <c r="L6" s="28">
        <v>-0.16222112128636801</v>
      </c>
    </row>
    <row r="7" spans="1:12" s="1" customFormat="1" ht="11.1" customHeight="1" x14ac:dyDescent="0.2">
      <c r="A7" s="29"/>
      <c r="B7" s="26"/>
      <c r="C7" s="26"/>
      <c r="D7" s="29"/>
      <c r="E7" s="29"/>
      <c r="F7" s="29"/>
      <c r="G7" s="29"/>
      <c r="H7" s="26"/>
      <c r="I7" s="29"/>
      <c r="J7" s="29"/>
      <c r="K7" s="26"/>
      <c r="L7" s="29"/>
    </row>
    <row r="8" spans="1:12" s="1" customFormat="1" ht="19.149999999999999" customHeight="1" x14ac:dyDescent="0.2">
      <c r="A8" s="20" t="s">
        <v>113</v>
      </c>
      <c r="B8" s="20" t="s">
        <v>113</v>
      </c>
      <c r="C8" s="21"/>
      <c r="D8" s="22">
        <v>5716941.6699999999</v>
      </c>
      <c r="E8" s="22">
        <v>7117606.9100000001</v>
      </c>
      <c r="F8" s="30">
        <v>-1400665.24</v>
      </c>
      <c r="G8" s="23">
        <v>-0.196788788382246</v>
      </c>
      <c r="H8" s="21"/>
      <c r="I8" s="22">
        <v>10507203.880000001</v>
      </c>
      <c r="J8" s="22">
        <v>12848056.039999999</v>
      </c>
      <c r="K8" s="30">
        <v>-2340852.1599999899</v>
      </c>
      <c r="L8" s="23">
        <v>-0.18219504590516999</v>
      </c>
    </row>
    <row r="9" spans="1:12" s="1" customFormat="1" ht="19.149999999999999" customHeight="1" x14ac:dyDescent="0.2">
      <c r="A9" s="24" t="s">
        <v>113</v>
      </c>
      <c r="B9" s="25" t="s">
        <v>111</v>
      </c>
      <c r="C9" s="26"/>
      <c r="D9" s="27">
        <v>5716941.6699999999</v>
      </c>
      <c r="E9" s="27">
        <v>7117606.9100000001</v>
      </c>
      <c r="F9" s="31">
        <v>-1400665.24</v>
      </c>
      <c r="G9" s="28">
        <v>-0.218264823459806</v>
      </c>
      <c r="H9" s="26"/>
      <c r="I9" s="27">
        <v>10507203.880000001</v>
      </c>
      <c r="J9" s="27">
        <v>12848056.039999999</v>
      </c>
      <c r="K9" s="31">
        <v>-2340852.1599999899</v>
      </c>
      <c r="L9" s="28">
        <v>-0.200456100083513</v>
      </c>
    </row>
    <row r="10" spans="1:12" s="1" customFormat="1" ht="11.1" customHeight="1" x14ac:dyDescent="0.2">
      <c r="A10" s="29"/>
      <c r="B10" s="26"/>
      <c r="C10" s="26"/>
      <c r="D10" s="29"/>
      <c r="E10" s="29"/>
      <c r="F10" s="29"/>
      <c r="G10" s="29"/>
      <c r="H10" s="26"/>
      <c r="I10" s="29"/>
      <c r="J10" s="29"/>
      <c r="K10" s="26"/>
      <c r="L10" s="29"/>
    </row>
    <row r="11" spans="1:12" s="1" customFormat="1" ht="19.149999999999999" customHeight="1" x14ac:dyDescent="0.2">
      <c r="A11" s="20" t="s">
        <v>18</v>
      </c>
      <c r="B11" s="20" t="s">
        <v>114</v>
      </c>
      <c r="C11" s="21"/>
      <c r="D11" s="22">
        <v>2209444.27</v>
      </c>
      <c r="E11" s="22">
        <v>2265253.96</v>
      </c>
      <c r="F11" s="30">
        <v>-55809.6899999999</v>
      </c>
      <c r="G11" s="23">
        <v>-2.4637277314372302E-2</v>
      </c>
      <c r="H11" s="21"/>
      <c r="I11" s="22">
        <v>7112372.4000000004</v>
      </c>
      <c r="J11" s="22">
        <v>6820447.8499999996</v>
      </c>
      <c r="K11" s="22">
        <v>291924.55000000098</v>
      </c>
      <c r="L11" s="23">
        <v>4.2801375572426803E-2</v>
      </c>
    </row>
    <row r="12" spans="1:12" s="1" customFormat="1" ht="19.149999999999999" customHeight="1" x14ac:dyDescent="0.2">
      <c r="A12" s="20" t="s">
        <v>18</v>
      </c>
      <c r="B12" s="20" t="s">
        <v>115</v>
      </c>
      <c r="C12" s="21"/>
      <c r="D12" s="22">
        <v>1104722.1399999999</v>
      </c>
      <c r="E12" s="22">
        <v>1132626.98</v>
      </c>
      <c r="F12" s="30">
        <v>-27904.840000000098</v>
      </c>
      <c r="G12" s="23">
        <v>-2.4637272899856299E-2</v>
      </c>
      <c r="H12" s="21"/>
      <c r="I12" s="22">
        <v>3556186.21</v>
      </c>
      <c r="J12" s="22">
        <v>3410223.92</v>
      </c>
      <c r="K12" s="22">
        <v>145962.29</v>
      </c>
      <c r="L12" s="23">
        <v>4.2801380033719298E-2</v>
      </c>
    </row>
    <row r="13" spans="1:12" s="1" customFormat="1" ht="19.149999999999999" customHeight="1" x14ac:dyDescent="0.2">
      <c r="A13" s="24" t="s">
        <v>18</v>
      </c>
      <c r="B13" s="25" t="s">
        <v>111</v>
      </c>
      <c r="C13" s="26"/>
      <c r="D13" s="27">
        <v>3314166.41</v>
      </c>
      <c r="E13" s="27">
        <v>3397880.94</v>
      </c>
      <c r="F13" s="31">
        <v>-83714.53</v>
      </c>
      <c r="G13" s="28">
        <v>-2.49445588312186E-2</v>
      </c>
      <c r="H13" s="26"/>
      <c r="I13" s="27">
        <v>10668558.609999999</v>
      </c>
      <c r="J13" s="27">
        <v>10230671.77</v>
      </c>
      <c r="K13" s="27">
        <v>437886.84000000102</v>
      </c>
      <c r="L13" s="28">
        <v>4.1904589981365599E-2</v>
      </c>
    </row>
    <row r="14" spans="1:12" s="1" customFormat="1" ht="11.1" customHeight="1" x14ac:dyDescent="0.2">
      <c r="A14" s="29"/>
      <c r="B14" s="26"/>
      <c r="C14" s="26"/>
      <c r="D14" s="29"/>
      <c r="E14" s="29"/>
      <c r="F14" s="29"/>
      <c r="G14" s="29"/>
      <c r="H14" s="26"/>
      <c r="I14" s="29"/>
      <c r="J14" s="29"/>
      <c r="K14" s="26"/>
      <c r="L14" s="29"/>
    </row>
    <row r="15" spans="1:12" s="1" customFormat="1" ht="19.149999999999999" customHeight="1" x14ac:dyDescent="0.2">
      <c r="A15" s="20" t="s">
        <v>116</v>
      </c>
      <c r="B15" s="20" t="s">
        <v>116</v>
      </c>
      <c r="C15" s="21"/>
      <c r="D15" s="22">
        <v>107770641.04000001</v>
      </c>
      <c r="E15" s="22">
        <v>101735938.89</v>
      </c>
      <c r="F15" s="22">
        <v>6034702.1500000097</v>
      </c>
      <c r="G15" s="23">
        <v>5.93173092600532E-2</v>
      </c>
      <c r="H15" s="21"/>
      <c r="I15" s="22">
        <v>222007838.38</v>
      </c>
      <c r="J15" s="22">
        <v>208051761.19999999</v>
      </c>
      <c r="K15" s="22">
        <v>13956077.18</v>
      </c>
      <c r="L15" s="23">
        <v>6.7079831958663502E-2</v>
      </c>
    </row>
    <row r="16" spans="1:12" s="1" customFormat="1" ht="19.149999999999999" customHeight="1" x14ac:dyDescent="0.2">
      <c r="A16" s="20" t="s">
        <v>116</v>
      </c>
      <c r="B16" s="20" t="s">
        <v>117</v>
      </c>
      <c r="C16" s="21"/>
      <c r="D16" s="22">
        <v>3904185.57</v>
      </c>
      <c r="E16" s="22">
        <v>3924755.24</v>
      </c>
      <c r="F16" s="30">
        <v>-20569.670000000398</v>
      </c>
      <c r="G16" s="23">
        <v>-5.2410070799728103E-3</v>
      </c>
      <c r="H16" s="21"/>
      <c r="I16" s="22">
        <v>7888858.4199999999</v>
      </c>
      <c r="J16" s="22">
        <v>7556008.2599999998</v>
      </c>
      <c r="K16" s="22">
        <v>332850.15999999997</v>
      </c>
      <c r="L16" s="23">
        <v>4.40510582501666E-2</v>
      </c>
    </row>
    <row r="17" spans="1:12" s="1" customFormat="1" ht="19.149999999999999" customHeight="1" x14ac:dyDescent="0.2">
      <c r="A17" s="24" t="s">
        <v>116</v>
      </c>
      <c r="B17" s="25" t="s">
        <v>111</v>
      </c>
      <c r="C17" s="26"/>
      <c r="D17" s="27">
        <v>111674826.61</v>
      </c>
      <c r="E17" s="27">
        <v>105660694.13</v>
      </c>
      <c r="F17" s="27">
        <v>6014132.4800000098</v>
      </c>
      <c r="G17" s="28">
        <v>5.5344220397315999E-2</v>
      </c>
      <c r="H17" s="26"/>
      <c r="I17" s="27">
        <v>229896696.80000001</v>
      </c>
      <c r="J17" s="27">
        <v>215607769.46000001</v>
      </c>
      <c r="K17" s="27">
        <v>14288927.34</v>
      </c>
      <c r="L17" s="28">
        <v>6.41471788597551E-2</v>
      </c>
    </row>
    <row r="18" spans="1:12" s="1" customFormat="1" ht="11.1" customHeight="1" x14ac:dyDescent="0.2">
      <c r="A18" s="29"/>
      <c r="B18" s="26"/>
      <c r="C18" s="26"/>
      <c r="D18" s="29"/>
      <c r="E18" s="29"/>
      <c r="F18" s="29"/>
      <c r="G18" s="29"/>
      <c r="H18" s="26"/>
      <c r="I18" s="29"/>
      <c r="J18" s="29"/>
      <c r="K18" s="26"/>
      <c r="L18" s="29"/>
    </row>
    <row r="19" spans="1:12" s="1" customFormat="1" ht="19.149999999999999" customHeight="1" x14ac:dyDescent="0.2">
      <c r="A19" s="20" t="s">
        <v>118</v>
      </c>
      <c r="B19" s="20" t="s">
        <v>118</v>
      </c>
      <c r="C19" s="21"/>
      <c r="D19" s="22">
        <v>1918911.61</v>
      </c>
      <c r="E19" s="22">
        <v>3172920.38</v>
      </c>
      <c r="F19" s="30">
        <v>-1254008.77</v>
      </c>
      <c r="G19" s="23">
        <v>-0.39522226208525302</v>
      </c>
      <c r="H19" s="21"/>
      <c r="I19" s="22">
        <v>4669723.6900000004</v>
      </c>
      <c r="J19" s="22">
        <v>8551700.3000000007</v>
      </c>
      <c r="K19" s="30">
        <v>-3881976.61</v>
      </c>
      <c r="L19" s="23">
        <v>-0.45394207862967301</v>
      </c>
    </row>
    <row r="20" spans="1:12" s="1" customFormat="1" ht="19.149999999999999" customHeight="1" x14ac:dyDescent="0.2">
      <c r="A20" s="24" t="s">
        <v>118</v>
      </c>
      <c r="B20" s="25" t="s">
        <v>111</v>
      </c>
      <c r="C20" s="26"/>
      <c r="D20" s="27">
        <v>1918911.61</v>
      </c>
      <c r="E20" s="27">
        <v>3172920.38</v>
      </c>
      <c r="F20" s="31">
        <v>-1254008.77</v>
      </c>
      <c r="G20" s="28">
        <v>-0.49255700991815299</v>
      </c>
      <c r="H20" s="26"/>
      <c r="I20" s="27">
        <v>4669723.6900000004</v>
      </c>
      <c r="J20" s="27">
        <v>8551700.3000000007</v>
      </c>
      <c r="K20" s="31">
        <v>-3881976.61</v>
      </c>
      <c r="L20" s="28">
        <v>-0.58722519040855603</v>
      </c>
    </row>
    <row r="21" spans="1:12" s="1" customFormat="1" ht="11.1" customHeight="1" x14ac:dyDescent="0.2">
      <c r="A21" s="29"/>
      <c r="B21" s="26"/>
      <c r="C21" s="26"/>
      <c r="D21" s="29"/>
      <c r="E21" s="29"/>
      <c r="F21" s="29"/>
      <c r="G21" s="29"/>
      <c r="H21" s="26"/>
      <c r="I21" s="29"/>
      <c r="J21" s="29"/>
      <c r="K21" s="26"/>
      <c r="L21" s="29"/>
    </row>
    <row r="22" spans="1:12" s="1" customFormat="1" ht="19.149999999999999" customHeight="1" x14ac:dyDescent="0.2">
      <c r="A22" s="20" t="s">
        <v>119</v>
      </c>
      <c r="B22" s="20" t="s">
        <v>120</v>
      </c>
      <c r="C22" s="21"/>
      <c r="D22" s="22">
        <v>3093380.37</v>
      </c>
      <c r="E22" s="22">
        <v>3226179.04</v>
      </c>
      <c r="F22" s="30">
        <v>-132798.67000000001</v>
      </c>
      <c r="G22" s="23">
        <v>-4.1162833293963703E-2</v>
      </c>
      <c r="H22" s="21"/>
      <c r="I22" s="22">
        <v>8742941.1999999993</v>
      </c>
      <c r="J22" s="22">
        <v>9097578.9800000004</v>
      </c>
      <c r="K22" s="30">
        <v>-354637.78000000102</v>
      </c>
      <c r="L22" s="23">
        <v>-3.8981555508298703E-2</v>
      </c>
    </row>
    <row r="23" spans="1:12" s="1" customFormat="1" ht="19.149999999999999" customHeight="1" x14ac:dyDescent="0.2">
      <c r="A23" s="20" t="s">
        <v>119</v>
      </c>
      <c r="B23" s="20" t="s">
        <v>120</v>
      </c>
      <c r="C23" s="21"/>
      <c r="D23" s="22"/>
      <c r="E23" s="22"/>
      <c r="F23" s="22"/>
      <c r="G23" s="23"/>
      <c r="H23" s="21"/>
      <c r="I23" s="22"/>
      <c r="J23" s="22">
        <v>200000</v>
      </c>
      <c r="K23" s="30">
        <v>-200000</v>
      </c>
      <c r="L23" s="23">
        <v>-1</v>
      </c>
    </row>
    <row r="24" spans="1:12" s="1" customFormat="1" ht="19.149999999999999" customHeight="1" x14ac:dyDescent="0.2">
      <c r="A24" s="24" t="s">
        <v>119</v>
      </c>
      <c r="B24" s="25" t="s">
        <v>111</v>
      </c>
      <c r="C24" s="26"/>
      <c r="D24" s="27">
        <v>3093380.37</v>
      </c>
      <c r="E24" s="27">
        <v>3226179.04</v>
      </c>
      <c r="F24" s="31">
        <v>-132798.67000000001</v>
      </c>
      <c r="G24" s="28">
        <v>-4.20278254809539E-2</v>
      </c>
      <c r="H24" s="26"/>
      <c r="I24" s="27">
        <v>8742941.1999999993</v>
      </c>
      <c r="J24" s="27">
        <v>9297578.9800000004</v>
      </c>
      <c r="K24" s="31">
        <v>-554637.78000000096</v>
      </c>
      <c r="L24" s="28">
        <v>-6.14880030582357E-2</v>
      </c>
    </row>
    <row r="25" spans="1:12" s="1" customFormat="1" ht="11.1" customHeight="1" x14ac:dyDescent="0.2">
      <c r="A25" s="29"/>
      <c r="B25" s="26"/>
      <c r="C25" s="26"/>
      <c r="D25" s="29"/>
      <c r="E25" s="29"/>
      <c r="F25" s="29"/>
      <c r="G25" s="29"/>
      <c r="H25" s="26"/>
      <c r="I25" s="29"/>
      <c r="J25" s="29"/>
      <c r="K25" s="26"/>
      <c r="L25" s="29"/>
    </row>
    <row r="26" spans="1:12" s="1" customFormat="1" ht="19.149999999999999" customHeight="1" x14ac:dyDescent="0.2">
      <c r="A26" s="20" t="s">
        <v>121</v>
      </c>
      <c r="B26" s="20" t="s">
        <v>121</v>
      </c>
      <c r="C26" s="21"/>
      <c r="D26" s="22">
        <v>101963224.68000001</v>
      </c>
      <c r="E26" s="22">
        <v>95362175.739999995</v>
      </c>
      <c r="F26" s="22">
        <v>6601048.9400000097</v>
      </c>
      <c r="G26" s="23">
        <v>6.9220829839258605E-2</v>
      </c>
      <c r="H26" s="21"/>
      <c r="I26" s="22">
        <v>312510361.45999998</v>
      </c>
      <c r="J26" s="22">
        <v>289397578.13</v>
      </c>
      <c r="K26" s="22">
        <v>23112783.329999998</v>
      </c>
      <c r="L26" s="23">
        <v>7.9865158096166095E-2</v>
      </c>
    </row>
    <row r="27" spans="1:12" s="1" customFormat="1" ht="19.149999999999999" customHeight="1" x14ac:dyDescent="0.2">
      <c r="A27" s="24" t="s">
        <v>121</v>
      </c>
      <c r="B27" s="25" t="s">
        <v>111</v>
      </c>
      <c r="C27" s="26"/>
      <c r="D27" s="27">
        <v>101963224.68000001</v>
      </c>
      <c r="E27" s="27">
        <v>95362175.739999995</v>
      </c>
      <c r="F27" s="27">
        <v>6601048.9400000097</v>
      </c>
      <c r="G27" s="28">
        <v>6.6905212668515193E-2</v>
      </c>
      <c r="H27" s="26"/>
      <c r="I27" s="27">
        <v>312510361.45999998</v>
      </c>
      <c r="J27" s="27">
        <v>289397578.13</v>
      </c>
      <c r="K27" s="27">
        <v>23112783.329999998</v>
      </c>
      <c r="L27" s="28">
        <v>7.6798399920571594E-2</v>
      </c>
    </row>
    <row r="28" spans="1:12" s="1" customFormat="1" ht="11.1" customHeight="1" x14ac:dyDescent="0.2">
      <c r="A28" s="29"/>
      <c r="B28" s="26"/>
      <c r="C28" s="26"/>
      <c r="D28" s="29"/>
      <c r="E28" s="29"/>
      <c r="F28" s="29"/>
      <c r="G28" s="29"/>
      <c r="H28" s="26"/>
      <c r="I28" s="29"/>
      <c r="J28" s="29"/>
      <c r="K28" s="26"/>
      <c r="L28" s="29"/>
    </row>
    <row r="29" spans="1:12" s="1" customFormat="1" ht="19.149999999999999" customHeight="1" x14ac:dyDescent="0.2">
      <c r="A29" s="20" t="s">
        <v>122</v>
      </c>
      <c r="B29" s="20" t="s">
        <v>122</v>
      </c>
      <c r="C29" s="21"/>
      <c r="D29" s="22">
        <v>1725495.07</v>
      </c>
      <c r="E29" s="22">
        <v>4319438.34</v>
      </c>
      <c r="F29" s="30">
        <v>-2593943.27</v>
      </c>
      <c r="G29" s="23">
        <v>-0.600527907987222</v>
      </c>
      <c r="H29" s="21"/>
      <c r="I29" s="22">
        <v>3116063.84</v>
      </c>
      <c r="J29" s="22">
        <v>7698832.8499999996</v>
      </c>
      <c r="K29" s="30">
        <v>-4582769.01</v>
      </c>
      <c r="L29" s="23">
        <v>-0.59525503401466895</v>
      </c>
    </row>
    <row r="30" spans="1:12" s="1" customFormat="1" ht="19.149999999999999" customHeight="1" x14ac:dyDescent="0.2">
      <c r="A30" s="24" t="s">
        <v>122</v>
      </c>
      <c r="B30" s="25" t="s">
        <v>111</v>
      </c>
      <c r="C30" s="26"/>
      <c r="D30" s="27">
        <v>1725495.07</v>
      </c>
      <c r="E30" s="27">
        <v>4319438.34</v>
      </c>
      <c r="F30" s="31">
        <v>-2593943.27</v>
      </c>
      <c r="G30" s="28">
        <v>-0.85822062678437305</v>
      </c>
      <c r="H30" s="26"/>
      <c r="I30" s="27">
        <v>3116063.84</v>
      </c>
      <c r="J30" s="27">
        <v>7698832.8499999996</v>
      </c>
      <c r="K30" s="31">
        <v>-4582769.01</v>
      </c>
      <c r="L30" s="28">
        <v>-0.84749196249603798</v>
      </c>
    </row>
    <row r="31" spans="1:12" s="1" customFormat="1" ht="11.1" customHeight="1" x14ac:dyDescent="0.2">
      <c r="A31" s="29"/>
      <c r="B31" s="26"/>
      <c r="C31" s="26"/>
      <c r="D31" s="29"/>
      <c r="E31" s="29"/>
      <c r="F31" s="29"/>
      <c r="G31" s="29"/>
      <c r="H31" s="26"/>
      <c r="I31" s="29"/>
      <c r="J31" s="29"/>
      <c r="K31" s="26"/>
      <c r="L31" s="29"/>
    </row>
    <row r="32" spans="1:12" s="1" customFormat="1" ht="19.149999999999999" customHeight="1" x14ac:dyDescent="0.2">
      <c r="A32" s="20" t="s">
        <v>123</v>
      </c>
      <c r="B32" s="20" t="s">
        <v>124</v>
      </c>
      <c r="C32" s="21"/>
      <c r="D32" s="22">
        <v>1674728.3</v>
      </c>
      <c r="E32" s="22">
        <v>2509205.23</v>
      </c>
      <c r="F32" s="30">
        <v>-834476.93</v>
      </c>
      <c r="G32" s="23">
        <v>-0.33256623253570999</v>
      </c>
      <c r="H32" s="21"/>
      <c r="I32" s="22">
        <v>3046756.98</v>
      </c>
      <c r="J32" s="22">
        <v>4357326.63</v>
      </c>
      <c r="K32" s="30">
        <v>-1310569.6499999999</v>
      </c>
      <c r="L32" s="23">
        <v>-0.30077379119958297</v>
      </c>
    </row>
    <row r="33" spans="1:12" s="1" customFormat="1" ht="19.149999999999999" customHeight="1" x14ac:dyDescent="0.2">
      <c r="A33" s="20" t="s">
        <v>123</v>
      </c>
      <c r="B33" s="20" t="s">
        <v>125</v>
      </c>
      <c r="C33" s="21"/>
      <c r="D33" s="22">
        <v>57500000</v>
      </c>
      <c r="E33" s="22">
        <v>40000000</v>
      </c>
      <c r="F33" s="22">
        <v>17500000</v>
      </c>
      <c r="G33" s="23">
        <v>0.4375</v>
      </c>
      <c r="H33" s="21"/>
      <c r="I33" s="22">
        <v>116000000</v>
      </c>
      <c r="J33" s="22">
        <v>96500000</v>
      </c>
      <c r="K33" s="22">
        <v>19500000</v>
      </c>
      <c r="L33" s="23">
        <v>0.20207253886010401</v>
      </c>
    </row>
    <row r="34" spans="1:12" s="1" customFormat="1" ht="19.149999999999999" customHeight="1" x14ac:dyDescent="0.2">
      <c r="A34" s="20" t="s">
        <v>123</v>
      </c>
      <c r="B34" s="20" t="s">
        <v>126</v>
      </c>
      <c r="C34" s="21"/>
      <c r="D34" s="22">
        <v>654483</v>
      </c>
      <c r="E34" s="22">
        <v>2122901</v>
      </c>
      <c r="F34" s="30">
        <v>-1468418</v>
      </c>
      <c r="G34" s="23">
        <v>-0.69170347557422596</v>
      </c>
      <c r="H34" s="21"/>
      <c r="I34" s="22">
        <v>2210217</v>
      </c>
      <c r="J34" s="22">
        <v>3908620</v>
      </c>
      <c r="K34" s="30">
        <v>-1698403</v>
      </c>
      <c r="L34" s="23">
        <v>-0.434527531456115</v>
      </c>
    </row>
    <row r="35" spans="1:12" s="1" customFormat="1" ht="19.149999999999999" customHeight="1" x14ac:dyDescent="0.2">
      <c r="A35" s="24" t="s">
        <v>123</v>
      </c>
      <c r="B35" s="25" t="s">
        <v>111</v>
      </c>
      <c r="C35" s="26"/>
      <c r="D35" s="27">
        <v>59829211.299999997</v>
      </c>
      <c r="E35" s="27">
        <v>44632106.229999997</v>
      </c>
      <c r="F35" s="27">
        <v>15197105.07</v>
      </c>
      <c r="G35" s="28">
        <v>0.290961389906567</v>
      </c>
      <c r="H35" s="26"/>
      <c r="I35" s="27">
        <v>121256973.98</v>
      </c>
      <c r="J35" s="27">
        <v>104765946.63</v>
      </c>
      <c r="K35" s="27">
        <v>16491027.35</v>
      </c>
      <c r="L35" s="28">
        <v>0.14592349577196301</v>
      </c>
    </row>
    <row r="36" spans="1:12" s="1" customFormat="1" ht="11.1" customHeight="1" x14ac:dyDescent="0.2">
      <c r="A36" s="29"/>
      <c r="B36" s="26"/>
      <c r="C36" s="26"/>
      <c r="D36" s="29"/>
      <c r="E36" s="29"/>
      <c r="F36" s="29"/>
      <c r="G36" s="29"/>
      <c r="H36" s="26"/>
      <c r="I36" s="29"/>
      <c r="J36" s="29"/>
      <c r="K36" s="26"/>
      <c r="L36" s="29"/>
    </row>
    <row r="37" spans="1:12" s="1" customFormat="1" ht="19.149999999999999" customHeight="1" x14ac:dyDescent="0.2">
      <c r="A37" s="20" t="s">
        <v>127</v>
      </c>
      <c r="B37" s="20" t="s">
        <v>127</v>
      </c>
      <c r="C37" s="21"/>
      <c r="D37" s="22">
        <v>886174.85</v>
      </c>
      <c r="E37" s="22">
        <v>873071.26</v>
      </c>
      <c r="F37" s="22">
        <v>13103.59</v>
      </c>
      <c r="G37" s="23">
        <v>1.50086145316477E-2</v>
      </c>
      <c r="H37" s="21"/>
      <c r="I37" s="22">
        <v>2669031.9900000002</v>
      </c>
      <c r="J37" s="22">
        <v>2576506.59</v>
      </c>
      <c r="K37" s="22">
        <v>92525.400000000402</v>
      </c>
      <c r="L37" s="23">
        <v>3.5911183134214403E-2</v>
      </c>
    </row>
    <row r="38" spans="1:12" s="1" customFormat="1" ht="19.149999999999999" customHeight="1" x14ac:dyDescent="0.2">
      <c r="A38" s="24" t="s">
        <v>127</v>
      </c>
      <c r="B38" s="25" t="s">
        <v>111</v>
      </c>
      <c r="C38" s="26"/>
      <c r="D38" s="27">
        <v>886174.85</v>
      </c>
      <c r="E38" s="27">
        <v>873071.26</v>
      </c>
      <c r="F38" s="27">
        <v>13103.59</v>
      </c>
      <c r="G38" s="28">
        <v>1.48968241856735E-2</v>
      </c>
      <c r="H38" s="26"/>
      <c r="I38" s="27">
        <v>2669031.9900000002</v>
      </c>
      <c r="J38" s="27">
        <v>2576506.59</v>
      </c>
      <c r="K38" s="27">
        <v>92525.400000000402</v>
      </c>
      <c r="L38" s="28">
        <v>3.5277750259154701E-2</v>
      </c>
    </row>
    <row r="39" spans="1:12" s="1" customFormat="1" ht="11.1" customHeight="1" x14ac:dyDescent="0.2">
      <c r="A39" s="29"/>
      <c r="B39" s="26"/>
      <c r="C39" s="26"/>
      <c r="D39" s="29"/>
      <c r="E39" s="29"/>
      <c r="F39" s="29"/>
      <c r="G39" s="29"/>
      <c r="H39" s="26"/>
      <c r="I39" s="29"/>
      <c r="J39" s="29"/>
      <c r="K39" s="26"/>
      <c r="L39" s="29"/>
    </row>
    <row r="40" spans="1:12" s="1" customFormat="1" ht="19.149999999999999" customHeight="1" x14ac:dyDescent="0.2">
      <c r="A40" s="20" t="s">
        <v>128</v>
      </c>
      <c r="B40" s="20" t="s">
        <v>124</v>
      </c>
      <c r="C40" s="21"/>
      <c r="D40" s="22">
        <v>16339.01</v>
      </c>
      <c r="E40" s="22">
        <v>14206.99</v>
      </c>
      <c r="F40" s="22">
        <v>2132.02</v>
      </c>
      <c r="G40" s="23">
        <v>0.15006838183175999</v>
      </c>
      <c r="H40" s="21"/>
      <c r="I40" s="22">
        <v>27077.89</v>
      </c>
      <c r="J40" s="22">
        <v>32692.38</v>
      </c>
      <c r="K40" s="30">
        <v>-5614.49</v>
      </c>
      <c r="L40" s="23">
        <v>-0.17173696133472099</v>
      </c>
    </row>
    <row r="41" spans="1:12" s="1" customFormat="1" ht="19.149999999999999" customHeight="1" x14ac:dyDescent="0.2">
      <c r="A41" s="20" t="s">
        <v>128</v>
      </c>
      <c r="B41" s="20" t="s">
        <v>91</v>
      </c>
      <c r="C41" s="21"/>
      <c r="D41" s="22"/>
      <c r="E41" s="22"/>
      <c r="F41" s="22"/>
      <c r="G41" s="23"/>
      <c r="H41" s="21"/>
      <c r="I41" s="22">
        <v>5000000</v>
      </c>
      <c r="J41" s="22">
        <v>5000000</v>
      </c>
      <c r="K41" s="22">
        <v>0</v>
      </c>
      <c r="L41" s="23">
        <v>0</v>
      </c>
    </row>
    <row r="42" spans="1:12" s="1" customFormat="1" ht="19.149999999999999" customHeight="1" x14ac:dyDescent="0.2">
      <c r="A42" s="24" t="s">
        <v>128</v>
      </c>
      <c r="B42" s="25" t="s">
        <v>111</v>
      </c>
      <c r="C42" s="26"/>
      <c r="D42" s="27">
        <v>16339.01</v>
      </c>
      <c r="E42" s="27">
        <v>14206.99</v>
      </c>
      <c r="F42" s="27">
        <v>2132.02</v>
      </c>
      <c r="G42" s="28">
        <v>0.139594054868068</v>
      </c>
      <c r="H42" s="26"/>
      <c r="I42" s="27">
        <v>5027077.8899999997</v>
      </c>
      <c r="J42" s="27">
        <v>5032692.38</v>
      </c>
      <c r="K42" s="31">
        <v>-5614.49</v>
      </c>
      <c r="L42" s="28">
        <v>-1.11622628535437E-3</v>
      </c>
    </row>
    <row r="43" spans="1:12" s="1" customFormat="1" ht="11.1" customHeight="1" x14ac:dyDescent="0.2">
      <c r="A43" s="29"/>
      <c r="B43" s="26"/>
      <c r="C43" s="26"/>
      <c r="D43" s="29"/>
      <c r="E43" s="29"/>
      <c r="F43" s="29"/>
      <c r="G43" s="29"/>
      <c r="H43" s="26"/>
      <c r="I43" s="29"/>
      <c r="J43" s="29"/>
      <c r="K43" s="26"/>
      <c r="L43" s="29"/>
    </row>
    <row r="44" spans="1:12" s="1" customFormat="1" ht="19.149999999999999" customHeight="1" x14ac:dyDescent="0.2">
      <c r="A44" s="32"/>
      <c r="B44" s="33" t="s">
        <v>104</v>
      </c>
      <c r="C44" s="26"/>
      <c r="D44" s="27">
        <v>302665263.30000001</v>
      </c>
      <c r="E44" s="27">
        <v>279384709.58999997</v>
      </c>
      <c r="F44" s="27">
        <v>23280553.710000001</v>
      </c>
      <c r="G44" s="28">
        <v>5.5942139331869797E-2</v>
      </c>
      <c r="H44" s="26"/>
      <c r="I44" s="27">
        <v>762967262.75</v>
      </c>
      <c r="J44" s="27">
        <v>721446618.65999997</v>
      </c>
      <c r="K44" s="27">
        <v>41520644.090000004</v>
      </c>
      <c r="L44" s="28">
        <v>5.5942139331869797E-2</v>
      </c>
    </row>
  </sheetData>
  <pageMargins left="0.45" right="0.45" top="0.5" bottom="0.6" header="0.3" footer="0.3"/>
  <pageSetup scale="70" fitToHeight="0" orientation="landscape" r:id="rId1"/>
  <headerFooter scaleWithDoc="0" alignWithMargins="0">
    <oddFooter>&amp;L&amp;8Page &amp;P of &amp;N&amp;R&amp;8&amp;F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91"/>
  <sheetViews>
    <sheetView zoomScaleNormal="100" workbookViewId="0">
      <pane ySplit="1" topLeftCell="A2" activePane="bottomLeft" state="frozen"/>
      <selection activeCell="T183" sqref="T183"/>
      <selection pane="bottomLeft"/>
    </sheetView>
  </sheetViews>
  <sheetFormatPr defaultRowHeight="12.75" x14ac:dyDescent="0.2"/>
  <cols>
    <col min="1" max="1" width="21.7109375" customWidth="1"/>
    <col min="2" max="2" width="30.7109375" customWidth="1"/>
    <col min="3" max="3" width="12.42578125" customWidth="1"/>
    <col min="4" max="4" width="25.85546875" customWidth="1"/>
    <col min="5" max="5" width="9" customWidth="1"/>
    <col min="6" max="6" width="37.7109375" customWidth="1"/>
    <col min="7" max="7" width="2.85546875" customWidth="1"/>
    <col min="8" max="9" width="11.7109375" customWidth="1"/>
    <col min="10" max="10" width="11.42578125" customWidth="1"/>
    <col min="11" max="11" width="14.5703125" customWidth="1"/>
    <col min="12" max="12" width="2" customWidth="1"/>
    <col min="13" max="14" width="11.42578125" customWidth="1"/>
    <col min="15" max="15" width="11.5703125" customWidth="1"/>
    <col min="16" max="16" width="13.85546875" customWidth="1"/>
  </cols>
  <sheetData>
    <row r="1" spans="1:16" s="1" customFormat="1" ht="34.700000000000003" customHeight="1" x14ac:dyDescent="0.2">
      <c r="A1" s="17" t="s">
        <v>0</v>
      </c>
      <c r="B1" s="17" t="s">
        <v>31</v>
      </c>
      <c r="C1" s="17" t="s">
        <v>129</v>
      </c>
      <c r="D1" s="17" t="s">
        <v>130</v>
      </c>
      <c r="E1" s="17" t="s">
        <v>131</v>
      </c>
      <c r="F1" s="17" t="s">
        <v>132</v>
      </c>
      <c r="G1" s="34"/>
      <c r="H1" s="17" t="s">
        <v>1</v>
      </c>
      <c r="I1" s="17" t="s">
        <v>2</v>
      </c>
      <c r="J1" s="2" t="s">
        <v>3</v>
      </c>
      <c r="K1" s="17" t="s">
        <v>4</v>
      </c>
      <c r="L1" s="34"/>
      <c r="M1" s="17" t="s">
        <v>5</v>
      </c>
      <c r="N1" s="17" t="s">
        <v>6</v>
      </c>
      <c r="O1" s="17" t="s">
        <v>3</v>
      </c>
      <c r="P1" s="17" t="s">
        <v>4</v>
      </c>
    </row>
    <row r="2" spans="1:16" s="1" customFormat="1" ht="19.7" customHeight="1" x14ac:dyDescent="0.2">
      <c r="A2" s="4" t="s">
        <v>29</v>
      </c>
      <c r="B2" s="4" t="s">
        <v>81</v>
      </c>
      <c r="C2" s="35">
        <v>4060090000</v>
      </c>
      <c r="D2" s="12" t="s">
        <v>133</v>
      </c>
      <c r="E2" s="36" t="s">
        <v>134</v>
      </c>
      <c r="F2" s="12" t="s">
        <v>135</v>
      </c>
      <c r="H2" s="5"/>
      <c r="I2" s="5"/>
      <c r="J2" s="5"/>
      <c r="K2" s="6"/>
      <c r="M2" s="5">
        <v>88042.02</v>
      </c>
      <c r="N2" s="5">
        <v>208508.76</v>
      </c>
      <c r="O2" s="7">
        <v>-120466.74</v>
      </c>
      <c r="P2" s="6">
        <v>-0.57775385552146596</v>
      </c>
    </row>
    <row r="3" spans="1:16" s="1" customFormat="1" ht="19.7" customHeight="1" x14ac:dyDescent="0.2">
      <c r="A3" s="4" t="s">
        <v>29</v>
      </c>
      <c r="B3" s="4" t="s">
        <v>81</v>
      </c>
      <c r="C3" s="35">
        <v>4060090001</v>
      </c>
      <c r="D3" s="12" t="s">
        <v>136</v>
      </c>
      <c r="E3" s="36" t="s">
        <v>134</v>
      </c>
      <c r="F3" s="12" t="s">
        <v>135</v>
      </c>
      <c r="H3" s="7">
        <v>-24436.91</v>
      </c>
      <c r="I3" s="7">
        <v>-94749.48</v>
      </c>
      <c r="J3" s="5">
        <v>70312.570000000094</v>
      </c>
      <c r="K3" s="6">
        <v>-0.74208924418371502</v>
      </c>
      <c r="M3" s="7">
        <v>-154623.35</v>
      </c>
      <c r="N3" s="7">
        <v>-342434.43</v>
      </c>
      <c r="O3" s="5">
        <v>187811.08</v>
      </c>
      <c r="P3" s="6">
        <v>-0.54845851802927703</v>
      </c>
    </row>
    <row r="4" spans="1:16" s="1" customFormat="1" ht="19.7" customHeight="1" x14ac:dyDescent="0.2">
      <c r="A4" s="4" t="s">
        <v>29</v>
      </c>
      <c r="B4" s="4" t="s">
        <v>81</v>
      </c>
      <c r="C4" s="35">
        <v>4060090002</v>
      </c>
      <c r="D4" s="12" t="s">
        <v>137</v>
      </c>
      <c r="E4" s="36" t="s">
        <v>134</v>
      </c>
      <c r="F4" s="12" t="s">
        <v>135</v>
      </c>
      <c r="H4" s="5">
        <v>750</v>
      </c>
      <c r="I4" s="5">
        <v>3470.4</v>
      </c>
      <c r="J4" s="7">
        <v>-2720.4</v>
      </c>
      <c r="K4" s="6">
        <v>-0.78388658367911501</v>
      </c>
      <c r="M4" s="5">
        <v>11142.6</v>
      </c>
      <c r="N4" s="5">
        <v>9032.3799999999992</v>
      </c>
      <c r="O4" s="5">
        <v>2110.2199999999998</v>
      </c>
      <c r="P4" s="6">
        <v>0.23362834601732901</v>
      </c>
    </row>
    <row r="5" spans="1:16" s="1" customFormat="1" ht="19.7" customHeight="1" x14ac:dyDescent="0.2">
      <c r="A5" s="4" t="s">
        <v>29</v>
      </c>
      <c r="B5" s="4" t="s">
        <v>81</v>
      </c>
      <c r="C5" s="35">
        <v>4160400000</v>
      </c>
      <c r="D5" s="12" t="s">
        <v>138</v>
      </c>
      <c r="E5" s="36" t="s">
        <v>134</v>
      </c>
      <c r="F5" s="12" t="s">
        <v>135</v>
      </c>
      <c r="H5" s="5">
        <v>1000</v>
      </c>
      <c r="I5" s="5">
        <v>15000</v>
      </c>
      <c r="J5" s="7">
        <v>-14000</v>
      </c>
      <c r="K5" s="6">
        <v>-0.93333333333333302</v>
      </c>
      <c r="M5" s="5">
        <v>15978.52</v>
      </c>
      <c r="N5" s="5">
        <v>24000</v>
      </c>
      <c r="O5" s="7">
        <v>-8021.48</v>
      </c>
      <c r="P5" s="6">
        <v>-0.33422833333333302</v>
      </c>
    </row>
    <row r="6" spans="1:16" s="1" customFormat="1" ht="19.7" customHeight="1" x14ac:dyDescent="0.2">
      <c r="A6" s="37"/>
      <c r="B6" s="37"/>
      <c r="C6" s="38"/>
      <c r="D6" s="16"/>
      <c r="E6" s="38"/>
      <c r="F6" s="8" t="s">
        <v>139</v>
      </c>
      <c r="G6" s="9"/>
      <c r="H6" s="15">
        <v>-22686.91</v>
      </c>
      <c r="I6" s="15">
        <v>-76279.080000000104</v>
      </c>
      <c r="J6" s="10">
        <v>53592.1700000001</v>
      </c>
      <c r="K6" s="11">
        <v>-0.702580183190463</v>
      </c>
      <c r="L6" s="9"/>
      <c r="M6" s="15">
        <v>-39460.209999999897</v>
      </c>
      <c r="N6" s="15">
        <v>-100893.29</v>
      </c>
      <c r="O6" s="10">
        <v>61433.080000000104</v>
      </c>
      <c r="P6" s="11">
        <v>-0.60889163194103502</v>
      </c>
    </row>
    <row r="7" spans="1:16" s="1" customFormat="1" ht="11.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1" customFormat="1" ht="19.7" customHeight="1" x14ac:dyDescent="0.2">
      <c r="A8" s="4" t="s">
        <v>29</v>
      </c>
      <c r="B8" s="4" t="s">
        <v>82</v>
      </c>
      <c r="C8" s="35">
        <v>4360060000</v>
      </c>
      <c r="D8" s="12" t="s">
        <v>140</v>
      </c>
      <c r="E8" s="36" t="s">
        <v>141</v>
      </c>
      <c r="F8" s="12" t="s">
        <v>142</v>
      </c>
      <c r="H8" s="5">
        <v>22000</v>
      </c>
      <c r="I8" s="5">
        <v>31500</v>
      </c>
      <c r="J8" s="7">
        <v>-9500</v>
      </c>
      <c r="K8" s="6">
        <v>-0.30158730158730201</v>
      </c>
      <c r="M8" s="5">
        <v>31487.75</v>
      </c>
      <c r="N8" s="5">
        <v>40159.22</v>
      </c>
      <c r="O8" s="7">
        <v>-8671.4699999999993</v>
      </c>
      <c r="P8" s="6">
        <v>-0.21592725157510501</v>
      </c>
    </row>
    <row r="9" spans="1:16" s="1" customFormat="1" ht="19.7" customHeight="1" x14ac:dyDescent="0.2">
      <c r="A9" s="37"/>
      <c r="B9" s="37"/>
      <c r="C9" s="38"/>
      <c r="D9" s="16"/>
      <c r="E9" s="38"/>
      <c r="F9" s="8" t="s">
        <v>143</v>
      </c>
      <c r="G9" s="9"/>
      <c r="H9" s="10">
        <v>22000</v>
      </c>
      <c r="I9" s="10">
        <v>31500</v>
      </c>
      <c r="J9" s="15">
        <v>-9500</v>
      </c>
      <c r="K9" s="11">
        <v>-0.30158730158730201</v>
      </c>
      <c r="L9" s="9"/>
      <c r="M9" s="10">
        <v>31487.75</v>
      </c>
      <c r="N9" s="10">
        <v>40159.22</v>
      </c>
      <c r="O9" s="15">
        <v>-8671.4699999999993</v>
      </c>
      <c r="P9" s="11">
        <v>-0.21592725157510501</v>
      </c>
    </row>
    <row r="10" spans="1:16" s="1" customFormat="1" ht="11.1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1" customFormat="1" ht="19.7" customHeight="1" x14ac:dyDescent="0.2">
      <c r="A11" s="4" t="s">
        <v>29</v>
      </c>
      <c r="B11" s="4" t="s">
        <v>83</v>
      </c>
      <c r="C11" s="35">
        <v>4160190000</v>
      </c>
      <c r="D11" s="12" t="s">
        <v>144</v>
      </c>
      <c r="E11" s="36" t="s">
        <v>134</v>
      </c>
      <c r="F11" s="12" t="s">
        <v>135</v>
      </c>
      <c r="H11" s="5">
        <v>66610.69</v>
      </c>
      <c r="I11" s="5">
        <v>64821.41</v>
      </c>
      <c r="J11" s="5">
        <v>1789.28000000001</v>
      </c>
      <c r="K11" s="6">
        <v>2.7603225539216202E-2</v>
      </c>
      <c r="M11" s="5">
        <v>132549.76999999999</v>
      </c>
      <c r="N11" s="5">
        <v>118144.33</v>
      </c>
      <c r="O11" s="5">
        <v>14405.44</v>
      </c>
      <c r="P11" s="6">
        <v>0.121930862022748</v>
      </c>
    </row>
    <row r="12" spans="1:16" s="1" customFormat="1" ht="19.7" customHeight="1" x14ac:dyDescent="0.2">
      <c r="A12" s="4" t="s">
        <v>29</v>
      </c>
      <c r="B12" s="4" t="s">
        <v>83</v>
      </c>
      <c r="C12" s="35">
        <v>4160190001</v>
      </c>
      <c r="D12" s="12" t="s">
        <v>145</v>
      </c>
      <c r="E12" s="36" t="s">
        <v>134</v>
      </c>
      <c r="F12" s="12" t="s">
        <v>135</v>
      </c>
      <c r="H12" s="7">
        <v>-101.04</v>
      </c>
      <c r="I12" s="5">
        <v>96.48</v>
      </c>
      <c r="J12" s="7">
        <v>-197.52</v>
      </c>
      <c r="K12" s="6">
        <v>-2.0472636815920402</v>
      </c>
      <c r="M12" s="7">
        <v>-98.44</v>
      </c>
      <c r="N12" s="5">
        <v>105</v>
      </c>
      <c r="O12" s="7">
        <v>-203.44</v>
      </c>
      <c r="P12" s="6">
        <v>-1.9375238095238101</v>
      </c>
    </row>
    <row r="13" spans="1:16" s="1" customFormat="1" ht="19.7" customHeight="1" x14ac:dyDescent="0.2">
      <c r="A13" s="4" t="s">
        <v>29</v>
      </c>
      <c r="B13" s="4" t="s">
        <v>83</v>
      </c>
      <c r="C13" s="35">
        <v>4160190002</v>
      </c>
      <c r="D13" s="12" t="s">
        <v>146</v>
      </c>
      <c r="E13" s="36" t="s">
        <v>134</v>
      </c>
      <c r="F13" s="12" t="s">
        <v>135</v>
      </c>
      <c r="H13" s="5">
        <v>26842.61</v>
      </c>
      <c r="I13" s="5">
        <v>13000</v>
      </c>
      <c r="J13" s="5">
        <v>13842.61</v>
      </c>
      <c r="K13" s="6">
        <v>1.06481615384615</v>
      </c>
      <c r="M13" s="5">
        <v>29292.61</v>
      </c>
      <c r="N13" s="5">
        <v>17134</v>
      </c>
      <c r="O13" s="5">
        <v>12158.61</v>
      </c>
      <c r="P13" s="6">
        <v>0.70961888642465298</v>
      </c>
    </row>
    <row r="14" spans="1:16" s="1" customFormat="1" ht="19.7" customHeight="1" x14ac:dyDescent="0.2">
      <c r="A14" s="37"/>
      <c r="B14" s="37"/>
      <c r="C14" s="38"/>
      <c r="D14" s="16"/>
      <c r="E14" s="38"/>
      <c r="F14" s="8" t="s">
        <v>147</v>
      </c>
      <c r="G14" s="9"/>
      <c r="H14" s="10">
        <v>93352.26</v>
      </c>
      <c r="I14" s="10">
        <v>77917.89</v>
      </c>
      <c r="J14" s="10">
        <v>15434.37</v>
      </c>
      <c r="K14" s="11">
        <v>0.198085061081608</v>
      </c>
      <c r="L14" s="9"/>
      <c r="M14" s="10">
        <v>161743.94</v>
      </c>
      <c r="N14" s="10">
        <v>135383.32999999999</v>
      </c>
      <c r="O14" s="10">
        <v>26360.61</v>
      </c>
      <c r="P14" s="11">
        <v>0.19471089978360001</v>
      </c>
    </row>
    <row r="15" spans="1:16" s="1" customFormat="1" ht="11.1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s="1" customFormat="1" ht="19.7" customHeight="1" x14ac:dyDescent="0.2">
      <c r="A16" s="4" t="s">
        <v>29</v>
      </c>
      <c r="B16" s="4" t="s">
        <v>84</v>
      </c>
      <c r="C16" s="35">
        <v>4990020000</v>
      </c>
      <c r="D16" s="12" t="s">
        <v>148</v>
      </c>
      <c r="E16" s="36" t="s">
        <v>149</v>
      </c>
      <c r="F16" s="12" t="s">
        <v>150</v>
      </c>
      <c r="H16" s="5"/>
      <c r="I16" s="5"/>
      <c r="J16" s="5"/>
      <c r="K16" s="6"/>
      <c r="M16" s="5"/>
      <c r="N16" s="5">
        <v>319901.95</v>
      </c>
      <c r="O16" s="7">
        <v>-319901.95</v>
      </c>
      <c r="P16" s="6">
        <v>-1</v>
      </c>
    </row>
    <row r="17" spans="1:16" s="1" customFormat="1" ht="19.7" customHeight="1" x14ac:dyDescent="0.2">
      <c r="A17" s="37"/>
      <c r="B17" s="37"/>
      <c r="C17" s="38"/>
      <c r="D17" s="16"/>
      <c r="E17" s="38"/>
      <c r="F17" s="8" t="s">
        <v>151</v>
      </c>
      <c r="G17" s="9"/>
      <c r="H17" s="10"/>
      <c r="I17" s="10"/>
      <c r="J17" s="10"/>
      <c r="K17" s="11"/>
      <c r="L17" s="9"/>
      <c r="M17" s="10"/>
      <c r="N17" s="10">
        <v>319901.95</v>
      </c>
      <c r="O17" s="15">
        <v>-319901.95</v>
      </c>
      <c r="P17" s="11">
        <v>-1</v>
      </c>
    </row>
    <row r="18" spans="1:16" s="1" customFormat="1" ht="11.1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s="1" customFormat="1" ht="19.7" customHeight="1" x14ac:dyDescent="0.2">
      <c r="A19" s="4" t="s">
        <v>29</v>
      </c>
      <c r="B19" s="4" t="s">
        <v>85</v>
      </c>
      <c r="C19" s="35">
        <v>4160180000</v>
      </c>
      <c r="D19" s="12" t="s">
        <v>152</v>
      </c>
      <c r="E19" s="36" t="s">
        <v>153</v>
      </c>
      <c r="F19" s="12" t="s">
        <v>154</v>
      </c>
      <c r="H19" s="5">
        <v>750</v>
      </c>
      <c r="I19" s="5">
        <v>1650</v>
      </c>
      <c r="J19" s="7">
        <v>-900</v>
      </c>
      <c r="K19" s="6">
        <v>-0.54545454545454497</v>
      </c>
      <c r="M19" s="5">
        <v>2500</v>
      </c>
      <c r="N19" s="5">
        <v>2400</v>
      </c>
      <c r="O19" s="5">
        <v>100</v>
      </c>
      <c r="P19" s="6">
        <v>4.1666666666666699E-2</v>
      </c>
    </row>
    <row r="20" spans="1:16" s="1" customFormat="1" ht="19.7" customHeight="1" x14ac:dyDescent="0.2">
      <c r="A20" s="37"/>
      <c r="B20" s="37"/>
      <c r="C20" s="38"/>
      <c r="D20" s="16"/>
      <c r="E20" s="38"/>
      <c r="F20" s="8" t="s">
        <v>155</v>
      </c>
      <c r="G20" s="9"/>
      <c r="H20" s="10">
        <v>750</v>
      </c>
      <c r="I20" s="10">
        <v>1650</v>
      </c>
      <c r="J20" s="15">
        <v>-900</v>
      </c>
      <c r="K20" s="11">
        <v>-0.54545454545454497</v>
      </c>
      <c r="L20" s="9"/>
      <c r="M20" s="10">
        <v>2500</v>
      </c>
      <c r="N20" s="10">
        <v>2400</v>
      </c>
      <c r="O20" s="10">
        <v>100</v>
      </c>
      <c r="P20" s="11">
        <v>4.1666666666666699E-2</v>
      </c>
    </row>
    <row r="21" spans="1:16" s="1" customFormat="1" ht="11.1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s="1" customFormat="1" ht="19.7" customHeight="1" x14ac:dyDescent="0.2">
      <c r="A22" s="4" t="s">
        <v>29</v>
      </c>
      <c r="B22" s="4" t="s">
        <v>86</v>
      </c>
      <c r="C22" s="35">
        <v>4140320000</v>
      </c>
      <c r="D22" s="12" t="s">
        <v>156</v>
      </c>
      <c r="E22" s="36" t="s">
        <v>157</v>
      </c>
      <c r="F22" s="12" t="s">
        <v>158</v>
      </c>
      <c r="H22" s="5"/>
      <c r="I22" s="5">
        <v>249552.9</v>
      </c>
      <c r="J22" s="7">
        <v>-249552.9</v>
      </c>
      <c r="K22" s="6">
        <v>-1</v>
      </c>
      <c r="M22" s="5">
        <v>300635.67</v>
      </c>
      <c r="N22" s="5">
        <v>335960.39</v>
      </c>
      <c r="O22" s="7">
        <v>-35324.720000000001</v>
      </c>
      <c r="P22" s="6">
        <v>-0.105145490514522</v>
      </c>
    </row>
    <row r="23" spans="1:16" s="1" customFormat="1" ht="19.7" customHeight="1" x14ac:dyDescent="0.2">
      <c r="A23" s="37"/>
      <c r="B23" s="37"/>
      <c r="C23" s="38"/>
      <c r="D23" s="16"/>
      <c r="E23" s="38"/>
      <c r="F23" s="8" t="s">
        <v>159</v>
      </c>
      <c r="G23" s="9"/>
      <c r="H23" s="10"/>
      <c r="I23" s="10">
        <v>249552.9</v>
      </c>
      <c r="J23" s="15">
        <v>-249552.9</v>
      </c>
      <c r="K23" s="11">
        <v>-1</v>
      </c>
      <c r="L23" s="9"/>
      <c r="M23" s="10">
        <v>300635.67</v>
      </c>
      <c r="N23" s="10">
        <v>335960.39</v>
      </c>
      <c r="O23" s="15">
        <v>-35324.720000000001</v>
      </c>
      <c r="P23" s="11">
        <v>-0.105145490514522</v>
      </c>
    </row>
    <row r="24" spans="1:16" s="1" customFormat="1" ht="11.1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s="1" customFormat="1" ht="19.7" customHeight="1" x14ac:dyDescent="0.2">
      <c r="A25" s="4" t="s">
        <v>29</v>
      </c>
      <c r="B25" s="4" t="s">
        <v>87</v>
      </c>
      <c r="C25" s="35">
        <v>4221050000</v>
      </c>
      <c r="D25" s="12" t="s">
        <v>160</v>
      </c>
      <c r="E25" s="36" t="s">
        <v>157</v>
      </c>
      <c r="F25" s="12" t="s">
        <v>158</v>
      </c>
      <c r="H25" s="7">
        <v>-41550</v>
      </c>
      <c r="I25" s="5">
        <v>13150</v>
      </c>
      <c r="J25" s="7">
        <v>-54700</v>
      </c>
      <c r="K25" s="6">
        <v>-4.1596958174904897</v>
      </c>
      <c r="M25" s="5">
        <v>112250</v>
      </c>
      <c r="N25" s="5">
        <v>105011.33</v>
      </c>
      <c r="O25" s="5">
        <v>7238.67</v>
      </c>
      <c r="P25" s="6">
        <v>6.8932276164867204E-2</v>
      </c>
    </row>
    <row r="26" spans="1:16" s="1" customFormat="1" ht="19.7" customHeight="1" x14ac:dyDescent="0.2">
      <c r="A26" s="37"/>
      <c r="B26" s="37"/>
      <c r="C26" s="38"/>
      <c r="D26" s="16"/>
      <c r="E26" s="38"/>
      <c r="F26" s="8" t="s">
        <v>161</v>
      </c>
      <c r="G26" s="9"/>
      <c r="H26" s="15">
        <v>-41550</v>
      </c>
      <c r="I26" s="10">
        <v>13150</v>
      </c>
      <c r="J26" s="15">
        <v>-54700</v>
      </c>
      <c r="K26" s="11">
        <v>-4.1596958174904897</v>
      </c>
      <c r="L26" s="9"/>
      <c r="M26" s="10">
        <v>112250</v>
      </c>
      <c r="N26" s="10">
        <v>105011.33</v>
      </c>
      <c r="O26" s="10">
        <v>7238.67</v>
      </c>
      <c r="P26" s="11">
        <v>6.8932276164867204E-2</v>
      </c>
    </row>
    <row r="27" spans="1:16" s="1" customFormat="1" ht="11.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s="1" customFormat="1" ht="19.7" customHeight="1" x14ac:dyDescent="0.2">
      <c r="A28" s="4" t="s">
        <v>29</v>
      </c>
      <c r="B28" s="4" t="s">
        <v>88</v>
      </c>
      <c r="C28" s="35">
        <v>4223020000</v>
      </c>
      <c r="D28" s="12" t="s">
        <v>162</v>
      </c>
      <c r="E28" s="36" t="s">
        <v>153</v>
      </c>
      <c r="F28" s="12" t="s">
        <v>154</v>
      </c>
      <c r="H28" s="5">
        <v>32342</v>
      </c>
      <c r="I28" s="5">
        <v>63811.7</v>
      </c>
      <c r="J28" s="7">
        <v>-31469.7</v>
      </c>
      <c r="K28" s="6">
        <v>-0.49316504653535298</v>
      </c>
      <c r="M28" s="5">
        <v>103632</v>
      </c>
      <c r="N28" s="5">
        <v>148168.76999999999</v>
      </c>
      <c r="O28" s="7">
        <v>-44536.77</v>
      </c>
      <c r="P28" s="6">
        <v>-0.30058135732651298</v>
      </c>
    </row>
    <row r="29" spans="1:16" s="1" customFormat="1" ht="19.7" customHeight="1" x14ac:dyDescent="0.2">
      <c r="A29" s="37"/>
      <c r="B29" s="37"/>
      <c r="C29" s="38"/>
      <c r="D29" s="16"/>
      <c r="E29" s="38"/>
      <c r="F29" s="8" t="s">
        <v>163</v>
      </c>
      <c r="G29" s="9"/>
      <c r="H29" s="10">
        <v>32342</v>
      </c>
      <c r="I29" s="10">
        <v>63811.7</v>
      </c>
      <c r="J29" s="15">
        <v>-31469.7</v>
      </c>
      <c r="K29" s="11">
        <v>-0.49316504653535298</v>
      </c>
      <c r="L29" s="9"/>
      <c r="M29" s="10">
        <v>103632</v>
      </c>
      <c r="N29" s="10">
        <v>148168.76999999999</v>
      </c>
      <c r="O29" s="15">
        <v>-44536.77</v>
      </c>
      <c r="P29" s="11">
        <v>-0.30058135732651298</v>
      </c>
    </row>
    <row r="30" spans="1:16" s="1" customFormat="1" ht="11.1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s="1" customFormat="1" ht="19.7" customHeight="1" x14ac:dyDescent="0.2">
      <c r="A31" s="4" t="s">
        <v>29</v>
      </c>
      <c r="B31" s="4" t="s">
        <v>89</v>
      </c>
      <c r="C31" s="35">
        <v>4150190002</v>
      </c>
      <c r="D31" s="12" t="s">
        <v>164</v>
      </c>
      <c r="E31" s="36" t="s">
        <v>165</v>
      </c>
      <c r="F31" s="12" t="s">
        <v>166</v>
      </c>
      <c r="H31" s="5">
        <v>64625</v>
      </c>
      <c r="I31" s="5">
        <v>54540</v>
      </c>
      <c r="J31" s="5">
        <v>10085</v>
      </c>
      <c r="K31" s="6">
        <v>0.18491015768243499</v>
      </c>
      <c r="M31" s="5">
        <v>187705</v>
      </c>
      <c r="N31" s="5">
        <v>179195</v>
      </c>
      <c r="O31" s="5">
        <v>8510</v>
      </c>
      <c r="P31" s="6">
        <v>4.7490164346103397E-2</v>
      </c>
    </row>
    <row r="32" spans="1:16" s="1" customFormat="1" ht="19.7" customHeight="1" x14ac:dyDescent="0.2">
      <c r="A32" s="37"/>
      <c r="B32" s="37"/>
      <c r="C32" s="38"/>
      <c r="D32" s="16"/>
      <c r="E32" s="38"/>
      <c r="F32" s="8" t="s">
        <v>167</v>
      </c>
      <c r="G32" s="9"/>
      <c r="H32" s="10">
        <v>64625</v>
      </c>
      <c r="I32" s="10">
        <v>54540</v>
      </c>
      <c r="J32" s="10">
        <v>10085</v>
      </c>
      <c r="K32" s="11">
        <v>0.18491015768243499</v>
      </c>
      <c r="L32" s="9"/>
      <c r="M32" s="10">
        <v>187705</v>
      </c>
      <c r="N32" s="10">
        <v>179195</v>
      </c>
      <c r="O32" s="10">
        <v>8510</v>
      </c>
      <c r="P32" s="11">
        <v>4.7490164346103397E-2</v>
      </c>
    </row>
    <row r="33" spans="1:16" s="1" customFormat="1" ht="11.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s="1" customFormat="1" ht="19.7" customHeight="1" x14ac:dyDescent="0.2">
      <c r="A34" s="4" t="s">
        <v>29</v>
      </c>
      <c r="B34" s="4" t="s">
        <v>90</v>
      </c>
      <c r="C34" s="35">
        <v>4110020000</v>
      </c>
      <c r="D34" s="12" t="s">
        <v>168</v>
      </c>
      <c r="E34" s="36" t="s">
        <v>169</v>
      </c>
      <c r="F34" s="12" t="s">
        <v>170</v>
      </c>
      <c r="H34" s="5"/>
      <c r="I34" s="5">
        <v>1124</v>
      </c>
      <c r="J34" s="7">
        <v>-1124</v>
      </c>
      <c r="K34" s="6">
        <v>-1</v>
      </c>
      <c r="M34" s="5"/>
      <c r="N34" s="5">
        <v>3815</v>
      </c>
      <c r="O34" s="7">
        <v>-3815</v>
      </c>
      <c r="P34" s="6">
        <v>-1</v>
      </c>
    </row>
    <row r="35" spans="1:16" s="1" customFormat="1" ht="19.7" customHeight="1" x14ac:dyDescent="0.2">
      <c r="A35" s="4" t="s">
        <v>29</v>
      </c>
      <c r="B35" s="4" t="s">
        <v>90</v>
      </c>
      <c r="C35" s="35">
        <v>4110020000</v>
      </c>
      <c r="D35" s="12" t="s">
        <v>168</v>
      </c>
      <c r="E35" s="36" t="s">
        <v>171</v>
      </c>
      <c r="F35" s="12" t="s">
        <v>172</v>
      </c>
      <c r="H35" s="5"/>
      <c r="I35" s="5"/>
      <c r="J35" s="5"/>
      <c r="K35" s="6"/>
      <c r="M35" s="5">
        <v>30</v>
      </c>
      <c r="N35" s="5"/>
      <c r="O35" s="5">
        <v>30</v>
      </c>
      <c r="P35" s="6"/>
    </row>
    <row r="36" spans="1:16" s="1" customFormat="1" ht="19.7" customHeight="1" x14ac:dyDescent="0.2">
      <c r="A36" s="4" t="s">
        <v>29</v>
      </c>
      <c r="B36" s="4" t="s">
        <v>90</v>
      </c>
      <c r="C36" s="35">
        <v>4110020000</v>
      </c>
      <c r="D36" s="12" t="s">
        <v>168</v>
      </c>
      <c r="E36" s="36" t="s">
        <v>173</v>
      </c>
      <c r="F36" s="12" t="s">
        <v>174</v>
      </c>
      <c r="H36" s="5">
        <v>1250</v>
      </c>
      <c r="I36" s="5">
        <v>1500</v>
      </c>
      <c r="J36" s="7">
        <v>-250</v>
      </c>
      <c r="K36" s="6">
        <v>-0.16666666666666699</v>
      </c>
      <c r="M36" s="5">
        <v>4750</v>
      </c>
      <c r="N36" s="5">
        <v>16650</v>
      </c>
      <c r="O36" s="7">
        <v>-11900</v>
      </c>
      <c r="P36" s="6">
        <v>-0.71471471471471504</v>
      </c>
    </row>
    <row r="37" spans="1:16" s="1" customFormat="1" ht="19.7" customHeight="1" x14ac:dyDescent="0.2">
      <c r="A37" s="4" t="s">
        <v>29</v>
      </c>
      <c r="B37" s="4" t="s">
        <v>90</v>
      </c>
      <c r="C37" s="35">
        <v>4110020000</v>
      </c>
      <c r="D37" s="12" t="s">
        <v>168</v>
      </c>
      <c r="E37" s="36" t="s">
        <v>175</v>
      </c>
      <c r="F37" s="12" t="s">
        <v>176</v>
      </c>
      <c r="H37" s="5">
        <v>255</v>
      </c>
      <c r="I37" s="5"/>
      <c r="J37" s="5">
        <v>255</v>
      </c>
      <c r="K37" s="6"/>
      <c r="M37" s="5">
        <v>255</v>
      </c>
      <c r="N37" s="5">
        <v>255</v>
      </c>
      <c r="O37" s="5">
        <v>0</v>
      </c>
      <c r="P37" s="6">
        <v>0</v>
      </c>
    </row>
    <row r="38" spans="1:16" s="1" customFormat="1" ht="19.7" customHeight="1" x14ac:dyDescent="0.2">
      <c r="A38" s="4" t="s">
        <v>29</v>
      </c>
      <c r="B38" s="4" t="s">
        <v>90</v>
      </c>
      <c r="C38" s="35">
        <v>4110020010</v>
      </c>
      <c r="D38" s="12" t="s">
        <v>177</v>
      </c>
      <c r="E38" s="36" t="s">
        <v>169</v>
      </c>
      <c r="F38" s="12" t="s">
        <v>170</v>
      </c>
      <c r="H38" s="5"/>
      <c r="I38" s="5"/>
      <c r="J38" s="5"/>
      <c r="K38" s="6"/>
      <c r="M38" s="5"/>
      <c r="N38" s="5">
        <v>229.14</v>
      </c>
      <c r="O38" s="7">
        <v>-229.14</v>
      </c>
      <c r="P38" s="6">
        <v>-1</v>
      </c>
    </row>
    <row r="39" spans="1:16" s="1" customFormat="1" ht="19.7" customHeight="1" x14ac:dyDescent="0.2">
      <c r="A39" s="4" t="s">
        <v>29</v>
      </c>
      <c r="B39" s="4" t="s">
        <v>90</v>
      </c>
      <c r="C39" s="35">
        <v>4110020010</v>
      </c>
      <c r="D39" s="12" t="s">
        <v>177</v>
      </c>
      <c r="E39" s="36" t="s">
        <v>178</v>
      </c>
      <c r="F39" s="12" t="s">
        <v>179</v>
      </c>
      <c r="H39" s="5"/>
      <c r="I39" s="5"/>
      <c r="J39" s="5"/>
      <c r="K39" s="6"/>
      <c r="M39" s="5">
        <v>65</v>
      </c>
      <c r="N39" s="5">
        <v>60</v>
      </c>
      <c r="O39" s="5">
        <v>5</v>
      </c>
      <c r="P39" s="6">
        <v>8.3333333333333301E-2</v>
      </c>
    </row>
    <row r="40" spans="1:16" s="1" customFormat="1" ht="19.7" customHeight="1" x14ac:dyDescent="0.2">
      <c r="A40" s="37"/>
      <c r="B40" s="37"/>
      <c r="C40" s="38"/>
      <c r="D40" s="16"/>
      <c r="E40" s="38"/>
      <c r="F40" s="8" t="s">
        <v>180</v>
      </c>
      <c r="G40" s="9"/>
      <c r="H40" s="10">
        <v>1505</v>
      </c>
      <c r="I40" s="10">
        <v>2624</v>
      </c>
      <c r="J40" s="15">
        <v>-1119</v>
      </c>
      <c r="K40" s="11">
        <v>-0.42644817073170699</v>
      </c>
      <c r="L40" s="9"/>
      <c r="M40" s="10">
        <v>5100</v>
      </c>
      <c r="N40" s="10">
        <v>21009.14</v>
      </c>
      <c r="O40" s="15">
        <v>-15909.14</v>
      </c>
      <c r="P40" s="11">
        <v>-0.75724851183818098</v>
      </c>
    </row>
    <row r="41" spans="1:16" s="1" customFormat="1" ht="11.1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s="1" customFormat="1" ht="19.7" customHeight="1" x14ac:dyDescent="0.2">
      <c r="A42" s="4" t="s">
        <v>29</v>
      </c>
      <c r="B42" s="4" t="s">
        <v>91</v>
      </c>
      <c r="C42" s="35">
        <v>4530030000</v>
      </c>
      <c r="D42" s="12" t="s">
        <v>181</v>
      </c>
      <c r="E42" s="36" t="s">
        <v>169</v>
      </c>
      <c r="F42" s="12" t="s">
        <v>170</v>
      </c>
      <c r="H42" s="5"/>
      <c r="I42" s="5">
        <v>4985</v>
      </c>
      <c r="J42" s="7">
        <v>-4985</v>
      </c>
      <c r="K42" s="6">
        <v>-1</v>
      </c>
      <c r="M42" s="5"/>
      <c r="N42" s="5">
        <v>13725</v>
      </c>
      <c r="O42" s="7">
        <v>-13725</v>
      </c>
      <c r="P42" s="6">
        <v>-1</v>
      </c>
    </row>
    <row r="43" spans="1:16" s="1" customFormat="1" ht="19.7" customHeight="1" x14ac:dyDescent="0.2">
      <c r="A43" s="4" t="s">
        <v>29</v>
      </c>
      <c r="B43" s="4" t="s">
        <v>91</v>
      </c>
      <c r="C43" s="35">
        <v>4530030000</v>
      </c>
      <c r="D43" s="12" t="s">
        <v>181</v>
      </c>
      <c r="E43" s="36" t="s">
        <v>182</v>
      </c>
      <c r="F43" s="12" t="s">
        <v>183</v>
      </c>
      <c r="H43" s="5"/>
      <c r="I43" s="5">
        <v>544123.39</v>
      </c>
      <c r="J43" s="7">
        <v>-544123.39</v>
      </c>
      <c r="K43" s="6">
        <v>-1</v>
      </c>
      <c r="M43" s="5"/>
      <c r="N43" s="5">
        <v>544123.39</v>
      </c>
      <c r="O43" s="7">
        <v>-544123.39</v>
      </c>
      <c r="P43" s="6">
        <v>-1</v>
      </c>
    </row>
    <row r="44" spans="1:16" s="1" customFormat="1" ht="19.7" customHeight="1" x14ac:dyDescent="0.2">
      <c r="A44" s="4" t="s">
        <v>29</v>
      </c>
      <c r="B44" s="4" t="s">
        <v>91</v>
      </c>
      <c r="C44" s="35">
        <v>4530030000</v>
      </c>
      <c r="D44" s="12" t="s">
        <v>181</v>
      </c>
      <c r="E44" s="36" t="s">
        <v>184</v>
      </c>
      <c r="F44" s="12" t="s">
        <v>185</v>
      </c>
      <c r="H44" s="5"/>
      <c r="I44" s="5"/>
      <c r="J44" s="5"/>
      <c r="K44" s="6"/>
      <c r="M44" s="5">
        <v>1405</v>
      </c>
      <c r="N44" s="5"/>
      <c r="O44" s="5">
        <v>1405</v>
      </c>
      <c r="P44" s="6"/>
    </row>
    <row r="45" spans="1:16" s="1" customFormat="1" ht="19.7" customHeight="1" x14ac:dyDescent="0.2">
      <c r="A45" s="4" t="s">
        <v>29</v>
      </c>
      <c r="B45" s="4" t="s">
        <v>91</v>
      </c>
      <c r="C45" s="35">
        <v>4530030000</v>
      </c>
      <c r="D45" s="12" t="s">
        <v>181</v>
      </c>
      <c r="E45" s="36" t="s">
        <v>186</v>
      </c>
      <c r="F45" s="12" t="s">
        <v>187</v>
      </c>
      <c r="H45" s="5"/>
      <c r="I45" s="5"/>
      <c r="J45" s="5"/>
      <c r="K45" s="6"/>
      <c r="M45" s="5">
        <v>455.92</v>
      </c>
      <c r="N45" s="5"/>
      <c r="O45" s="5">
        <v>455.92</v>
      </c>
      <c r="P45" s="6"/>
    </row>
    <row r="46" spans="1:16" s="1" customFormat="1" ht="19.7" customHeight="1" x14ac:dyDescent="0.2">
      <c r="A46" s="4" t="s">
        <v>29</v>
      </c>
      <c r="B46" s="4" t="s">
        <v>91</v>
      </c>
      <c r="C46" s="35">
        <v>4530030000</v>
      </c>
      <c r="D46" s="12" t="s">
        <v>181</v>
      </c>
      <c r="E46" s="36" t="s">
        <v>188</v>
      </c>
      <c r="F46" s="12" t="s">
        <v>189</v>
      </c>
      <c r="H46" s="5"/>
      <c r="I46" s="5"/>
      <c r="J46" s="5"/>
      <c r="K46" s="6"/>
      <c r="M46" s="5">
        <v>69.760000000000005</v>
      </c>
      <c r="N46" s="5"/>
      <c r="O46" s="5">
        <v>69.760000000000005</v>
      </c>
      <c r="P46" s="6"/>
    </row>
    <row r="47" spans="1:16" s="1" customFormat="1" ht="19.7" customHeight="1" x14ac:dyDescent="0.2">
      <c r="A47" s="4" t="s">
        <v>29</v>
      </c>
      <c r="B47" s="4" t="s">
        <v>91</v>
      </c>
      <c r="C47" s="35">
        <v>4530030000</v>
      </c>
      <c r="D47" s="12" t="s">
        <v>181</v>
      </c>
      <c r="E47" s="36" t="s">
        <v>173</v>
      </c>
      <c r="F47" s="12" t="s">
        <v>174</v>
      </c>
      <c r="H47" s="5"/>
      <c r="I47" s="5"/>
      <c r="J47" s="5"/>
      <c r="K47" s="6"/>
      <c r="M47" s="5">
        <v>52481.98</v>
      </c>
      <c r="N47" s="5">
        <v>17188.189999999999</v>
      </c>
      <c r="O47" s="5">
        <v>35293.79</v>
      </c>
      <c r="P47" s="6">
        <v>2.0533744390770599</v>
      </c>
    </row>
    <row r="48" spans="1:16" s="1" customFormat="1" ht="19.7" customHeight="1" x14ac:dyDescent="0.2">
      <c r="A48" s="4" t="s">
        <v>29</v>
      </c>
      <c r="B48" s="4" t="s">
        <v>91</v>
      </c>
      <c r="C48" s="35">
        <v>4530030000</v>
      </c>
      <c r="D48" s="12" t="s">
        <v>181</v>
      </c>
      <c r="E48" s="36" t="s">
        <v>175</v>
      </c>
      <c r="F48" s="12" t="s">
        <v>176</v>
      </c>
      <c r="H48" s="5">
        <v>110799.25</v>
      </c>
      <c r="I48" s="5"/>
      <c r="J48" s="5">
        <v>110799.25</v>
      </c>
      <c r="K48" s="6"/>
      <c r="M48" s="5">
        <v>110799.25</v>
      </c>
      <c r="N48" s="5">
        <v>42730.55</v>
      </c>
      <c r="O48" s="5">
        <v>68068.7</v>
      </c>
      <c r="P48" s="6">
        <v>1.5929750494669499</v>
      </c>
    </row>
    <row r="49" spans="1:16" s="1" customFormat="1" ht="19.7" customHeight="1" x14ac:dyDescent="0.2">
      <c r="A49" s="4" t="s">
        <v>29</v>
      </c>
      <c r="B49" s="4" t="s">
        <v>91</v>
      </c>
      <c r="C49" s="35">
        <v>4530030000</v>
      </c>
      <c r="D49" s="12" t="s">
        <v>181</v>
      </c>
      <c r="E49" s="36" t="s">
        <v>134</v>
      </c>
      <c r="F49" s="12" t="s">
        <v>135</v>
      </c>
      <c r="H49" s="5">
        <v>111.6</v>
      </c>
      <c r="I49" s="5">
        <v>131.63999999999999</v>
      </c>
      <c r="J49" s="7">
        <v>-20.04</v>
      </c>
      <c r="K49" s="6">
        <v>-0.15223336371923399</v>
      </c>
      <c r="M49" s="5">
        <v>77275.02</v>
      </c>
      <c r="N49" s="5">
        <v>228719.77</v>
      </c>
      <c r="O49" s="7">
        <v>-151444.75</v>
      </c>
      <c r="P49" s="6">
        <v>-0.66214105584313898</v>
      </c>
    </row>
    <row r="50" spans="1:16" s="1" customFormat="1" ht="19.7" customHeight="1" x14ac:dyDescent="0.2">
      <c r="A50" s="37"/>
      <c r="B50" s="37"/>
      <c r="C50" s="38"/>
      <c r="D50" s="16"/>
      <c r="E50" s="38"/>
      <c r="F50" s="8" t="s">
        <v>190</v>
      </c>
      <c r="G50" s="9"/>
      <c r="H50" s="10">
        <v>110910.85</v>
      </c>
      <c r="I50" s="10">
        <v>549240.03</v>
      </c>
      <c r="J50" s="15">
        <v>-438329.18</v>
      </c>
      <c r="K50" s="11">
        <v>-0.79806488248862695</v>
      </c>
      <c r="L50" s="9"/>
      <c r="M50" s="10">
        <v>242486.93</v>
      </c>
      <c r="N50" s="10">
        <v>846486.9</v>
      </c>
      <c r="O50" s="15">
        <v>-603999.97</v>
      </c>
      <c r="P50" s="11">
        <v>-0.71353729159895996</v>
      </c>
    </row>
    <row r="51" spans="1:16" s="1" customFormat="1" ht="11.1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s="1" customFormat="1" ht="19.7" customHeight="1" x14ac:dyDescent="0.2">
      <c r="A52" s="4" t="s">
        <v>29</v>
      </c>
      <c r="B52" s="4" t="s">
        <v>92</v>
      </c>
      <c r="C52" s="35">
        <v>4140310000</v>
      </c>
      <c r="D52" s="12" t="s">
        <v>191</v>
      </c>
      <c r="E52" s="36" t="s">
        <v>157</v>
      </c>
      <c r="F52" s="12" t="s">
        <v>158</v>
      </c>
      <c r="H52" s="5">
        <v>5300</v>
      </c>
      <c r="I52" s="5">
        <v>10205.379999999999</v>
      </c>
      <c r="J52" s="7">
        <v>-4905.38</v>
      </c>
      <c r="K52" s="6">
        <v>-0.48066608004797501</v>
      </c>
      <c r="M52" s="5">
        <v>61268.5</v>
      </c>
      <c r="N52" s="5">
        <v>70005.38</v>
      </c>
      <c r="O52" s="7">
        <v>-8736.8800000000101</v>
      </c>
      <c r="P52" s="6">
        <v>-0.12480297942815299</v>
      </c>
    </row>
    <row r="53" spans="1:16" s="1" customFormat="1" ht="19.7" customHeight="1" x14ac:dyDescent="0.2">
      <c r="A53" s="37"/>
      <c r="B53" s="37"/>
      <c r="C53" s="38"/>
      <c r="D53" s="16"/>
      <c r="E53" s="38"/>
      <c r="F53" s="8" t="s">
        <v>192</v>
      </c>
      <c r="G53" s="9"/>
      <c r="H53" s="10">
        <v>5300</v>
      </c>
      <c r="I53" s="10">
        <v>10205.379999999999</v>
      </c>
      <c r="J53" s="15">
        <v>-4905.38</v>
      </c>
      <c r="K53" s="11">
        <v>-0.48066608004797501</v>
      </c>
      <c r="L53" s="9"/>
      <c r="M53" s="10">
        <v>61268.5</v>
      </c>
      <c r="N53" s="10">
        <v>70005.38</v>
      </c>
      <c r="O53" s="15">
        <v>-8736.8800000000101</v>
      </c>
      <c r="P53" s="11">
        <v>-0.12480297942815299</v>
      </c>
    </row>
    <row r="54" spans="1:16" s="1" customFormat="1" ht="11.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s="1" customFormat="1" ht="19.7" customHeight="1" x14ac:dyDescent="0.2">
      <c r="A55" s="4" t="s">
        <v>29</v>
      </c>
      <c r="B55" s="4" t="s">
        <v>93</v>
      </c>
      <c r="C55" s="35">
        <v>4110170000</v>
      </c>
      <c r="D55" s="12" t="s">
        <v>193</v>
      </c>
      <c r="E55" s="36" t="s">
        <v>169</v>
      </c>
      <c r="F55" s="12" t="s">
        <v>170</v>
      </c>
      <c r="H55" s="5">
        <v>49160</v>
      </c>
      <c r="I55" s="5">
        <v>39413.43</v>
      </c>
      <c r="J55" s="5">
        <v>9746.57</v>
      </c>
      <c r="K55" s="6">
        <v>0.247290580900977</v>
      </c>
      <c r="M55" s="5">
        <v>107425</v>
      </c>
      <c r="N55" s="5">
        <v>95263.43</v>
      </c>
      <c r="O55" s="5">
        <v>12161.57</v>
      </c>
      <c r="P55" s="6">
        <v>0.127662524853451</v>
      </c>
    </row>
    <row r="56" spans="1:16" s="1" customFormat="1" ht="19.7" customHeight="1" x14ac:dyDescent="0.2">
      <c r="A56" s="37"/>
      <c r="B56" s="37"/>
      <c r="C56" s="38"/>
      <c r="D56" s="16"/>
      <c r="E56" s="38"/>
      <c r="F56" s="8" t="s">
        <v>194</v>
      </c>
      <c r="G56" s="9"/>
      <c r="H56" s="10">
        <v>49160</v>
      </c>
      <c r="I56" s="10">
        <v>39413.43</v>
      </c>
      <c r="J56" s="10">
        <v>9746.57</v>
      </c>
      <c r="K56" s="11">
        <v>0.247290580900977</v>
      </c>
      <c r="L56" s="9"/>
      <c r="M56" s="10">
        <v>107425</v>
      </c>
      <c r="N56" s="10">
        <v>95263.43</v>
      </c>
      <c r="O56" s="10">
        <v>12161.57</v>
      </c>
      <c r="P56" s="11">
        <v>0.127662524853451</v>
      </c>
    </row>
    <row r="57" spans="1:16" s="1" customFormat="1" ht="11.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s="1" customFormat="1" ht="19.7" customHeight="1" x14ac:dyDescent="0.2">
      <c r="A58" s="4" t="s">
        <v>29</v>
      </c>
      <c r="B58" s="4" t="s">
        <v>94</v>
      </c>
      <c r="C58" s="35">
        <v>4221020000</v>
      </c>
      <c r="D58" s="12" t="s">
        <v>195</v>
      </c>
      <c r="E58" s="36" t="s">
        <v>196</v>
      </c>
      <c r="F58" s="12" t="s">
        <v>197</v>
      </c>
      <c r="H58" s="5"/>
      <c r="I58" s="5"/>
      <c r="J58" s="5"/>
      <c r="K58" s="6"/>
      <c r="M58" s="5"/>
      <c r="N58" s="5">
        <v>0</v>
      </c>
      <c r="O58" s="5">
        <v>0</v>
      </c>
      <c r="P58" s="6" t="s">
        <v>98</v>
      </c>
    </row>
    <row r="59" spans="1:16" s="1" customFormat="1" ht="19.7" customHeight="1" x14ac:dyDescent="0.2">
      <c r="A59" s="4" t="s">
        <v>29</v>
      </c>
      <c r="B59" s="4" t="s">
        <v>94</v>
      </c>
      <c r="C59" s="35">
        <v>4221020000</v>
      </c>
      <c r="D59" s="12" t="s">
        <v>195</v>
      </c>
      <c r="E59" s="36" t="s">
        <v>157</v>
      </c>
      <c r="F59" s="12" t="s">
        <v>158</v>
      </c>
      <c r="H59" s="5">
        <v>49075</v>
      </c>
      <c r="I59" s="5">
        <v>64841.5</v>
      </c>
      <c r="J59" s="7">
        <v>-15766.5</v>
      </c>
      <c r="K59" s="6">
        <v>-0.24315446126323401</v>
      </c>
      <c r="M59" s="5">
        <v>359389.2</v>
      </c>
      <c r="N59" s="5">
        <v>228867.5</v>
      </c>
      <c r="O59" s="5">
        <v>130521.7</v>
      </c>
      <c r="P59" s="6">
        <v>0.57029372890427898</v>
      </c>
    </row>
    <row r="60" spans="1:16" s="1" customFormat="1" ht="19.7" customHeight="1" x14ac:dyDescent="0.2">
      <c r="A60" s="37"/>
      <c r="B60" s="37"/>
      <c r="C60" s="38"/>
      <c r="D60" s="16"/>
      <c r="E60" s="38"/>
      <c r="F60" s="8" t="s">
        <v>198</v>
      </c>
      <c r="G60" s="9"/>
      <c r="H60" s="10">
        <v>49075</v>
      </c>
      <c r="I60" s="10">
        <v>64841.5</v>
      </c>
      <c r="J60" s="15">
        <v>-15766.5</v>
      </c>
      <c r="K60" s="11">
        <v>-0.24315446126323401</v>
      </c>
      <c r="L60" s="9"/>
      <c r="M60" s="10">
        <v>359389.2</v>
      </c>
      <c r="N60" s="10">
        <v>228867.5</v>
      </c>
      <c r="O60" s="10">
        <v>130521.7</v>
      </c>
      <c r="P60" s="11">
        <v>0.57029372890427898</v>
      </c>
    </row>
    <row r="61" spans="1:16" s="1" customFormat="1" ht="11.1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s="1" customFormat="1" ht="19.7" customHeight="1" x14ac:dyDescent="0.2">
      <c r="A62" s="4" t="s">
        <v>29</v>
      </c>
      <c r="B62" s="4" t="s">
        <v>95</v>
      </c>
      <c r="C62" s="35">
        <v>4520010000</v>
      </c>
      <c r="D62" s="12" t="s">
        <v>199</v>
      </c>
      <c r="E62" s="36" t="s">
        <v>200</v>
      </c>
      <c r="F62" s="12" t="s">
        <v>201</v>
      </c>
      <c r="H62" s="5"/>
      <c r="I62" s="5"/>
      <c r="J62" s="5"/>
      <c r="K62" s="6"/>
      <c r="M62" s="5">
        <v>1359.39</v>
      </c>
      <c r="N62" s="5"/>
      <c r="O62" s="5">
        <v>1359.39</v>
      </c>
      <c r="P62" s="6"/>
    </row>
    <row r="63" spans="1:16" s="1" customFormat="1" ht="19.7" customHeight="1" x14ac:dyDescent="0.2">
      <c r="A63" s="4" t="s">
        <v>29</v>
      </c>
      <c r="B63" s="4" t="s">
        <v>95</v>
      </c>
      <c r="C63" s="35">
        <v>4520010000</v>
      </c>
      <c r="D63" s="12" t="s">
        <v>199</v>
      </c>
      <c r="E63" s="36" t="s">
        <v>202</v>
      </c>
      <c r="F63" s="12" t="s">
        <v>203</v>
      </c>
      <c r="H63" s="5"/>
      <c r="I63" s="5"/>
      <c r="J63" s="5"/>
      <c r="K63" s="6"/>
      <c r="M63" s="5"/>
      <c r="N63" s="5">
        <v>2028.54</v>
      </c>
      <c r="O63" s="7">
        <v>-2028.54</v>
      </c>
      <c r="P63" s="6">
        <v>-1</v>
      </c>
    </row>
    <row r="64" spans="1:16" s="1" customFormat="1" ht="19.7" customHeight="1" x14ac:dyDescent="0.2">
      <c r="A64" s="4" t="s">
        <v>29</v>
      </c>
      <c r="B64" s="4" t="s">
        <v>95</v>
      </c>
      <c r="C64" s="35">
        <v>4520010000</v>
      </c>
      <c r="D64" s="12" t="s">
        <v>199</v>
      </c>
      <c r="E64" s="36" t="s">
        <v>184</v>
      </c>
      <c r="F64" s="12" t="s">
        <v>185</v>
      </c>
      <c r="H64" s="5"/>
      <c r="I64" s="5">
        <v>856.62</v>
      </c>
      <c r="J64" s="7">
        <v>-856.62</v>
      </c>
      <c r="K64" s="6">
        <v>-1</v>
      </c>
      <c r="M64" s="5"/>
      <c r="N64" s="5">
        <v>856.62</v>
      </c>
      <c r="O64" s="7">
        <v>-856.62</v>
      </c>
      <c r="P64" s="6">
        <v>-1</v>
      </c>
    </row>
    <row r="65" spans="1:16" s="1" customFormat="1" ht="19.7" customHeight="1" x14ac:dyDescent="0.2">
      <c r="A65" s="4" t="s">
        <v>29</v>
      </c>
      <c r="B65" s="4" t="s">
        <v>95</v>
      </c>
      <c r="C65" s="35">
        <v>4520010000</v>
      </c>
      <c r="D65" s="12" t="s">
        <v>199</v>
      </c>
      <c r="E65" s="36" t="s">
        <v>204</v>
      </c>
      <c r="F65" s="12" t="s">
        <v>205</v>
      </c>
      <c r="H65" s="5"/>
      <c r="I65" s="5"/>
      <c r="J65" s="5"/>
      <c r="K65" s="6"/>
      <c r="M65" s="5"/>
      <c r="N65" s="5">
        <v>631.46</v>
      </c>
      <c r="O65" s="7">
        <v>-631.46</v>
      </c>
      <c r="P65" s="6">
        <v>-1</v>
      </c>
    </row>
    <row r="66" spans="1:16" s="1" customFormat="1" ht="19.7" customHeight="1" x14ac:dyDescent="0.2">
      <c r="A66" s="4" t="s">
        <v>29</v>
      </c>
      <c r="B66" s="4" t="s">
        <v>95</v>
      </c>
      <c r="C66" s="35">
        <v>4520010000</v>
      </c>
      <c r="D66" s="12" t="s">
        <v>199</v>
      </c>
      <c r="E66" s="36" t="s">
        <v>206</v>
      </c>
      <c r="F66" s="12" t="s">
        <v>207</v>
      </c>
      <c r="H66" s="5">
        <v>400</v>
      </c>
      <c r="I66" s="5"/>
      <c r="J66" s="5">
        <v>400</v>
      </c>
      <c r="K66" s="6"/>
      <c r="M66" s="5">
        <v>5300</v>
      </c>
      <c r="N66" s="5">
        <v>5100</v>
      </c>
      <c r="O66" s="5">
        <v>200</v>
      </c>
      <c r="P66" s="6">
        <v>3.9215686274509803E-2</v>
      </c>
    </row>
    <row r="67" spans="1:16" s="1" customFormat="1" ht="19.7" customHeight="1" x14ac:dyDescent="0.2">
      <c r="A67" s="4" t="s">
        <v>29</v>
      </c>
      <c r="B67" s="4" t="s">
        <v>95</v>
      </c>
      <c r="C67" s="35">
        <v>4520010000</v>
      </c>
      <c r="D67" s="12" t="s">
        <v>199</v>
      </c>
      <c r="E67" s="36" t="s">
        <v>186</v>
      </c>
      <c r="F67" s="12" t="s">
        <v>187</v>
      </c>
      <c r="H67" s="5"/>
      <c r="I67" s="5">
        <v>113.63</v>
      </c>
      <c r="J67" s="7">
        <v>-113.63</v>
      </c>
      <c r="K67" s="6">
        <v>-1</v>
      </c>
      <c r="M67" s="5">
        <v>5416.5</v>
      </c>
      <c r="N67" s="5">
        <v>2624.75</v>
      </c>
      <c r="O67" s="5">
        <v>2791.75</v>
      </c>
      <c r="P67" s="6">
        <v>1.06362510715306</v>
      </c>
    </row>
    <row r="68" spans="1:16" s="1" customFormat="1" ht="19.7" customHeight="1" x14ac:dyDescent="0.2">
      <c r="A68" s="4" t="s">
        <v>29</v>
      </c>
      <c r="B68" s="4" t="s">
        <v>95</v>
      </c>
      <c r="C68" s="35">
        <v>4520010000</v>
      </c>
      <c r="D68" s="12" t="s">
        <v>199</v>
      </c>
      <c r="E68" s="36" t="s">
        <v>208</v>
      </c>
      <c r="F68" s="12" t="s">
        <v>209</v>
      </c>
      <c r="H68" s="5">
        <v>107949.1</v>
      </c>
      <c r="I68" s="5"/>
      <c r="J68" s="5">
        <v>107949.1</v>
      </c>
      <c r="K68" s="6"/>
      <c r="M68" s="5">
        <v>202376.63</v>
      </c>
      <c r="N68" s="5"/>
      <c r="O68" s="5">
        <v>202376.63</v>
      </c>
      <c r="P68" s="6"/>
    </row>
    <row r="69" spans="1:16" s="1" customFormat="1" ht="19.7" customHeight="1" x14ac:dyDescent="0.2">
      <c r="A69" s="4" t="s">
        <v>29</v>
      </c>
      <c r="B69" s="4" t="s">
        <v>95</v>
      </c>
      <c r="C69" s="35">
        <v>4520010000</v>
      </c>
      <c r="D69" s="12" t="s">
        <v>199</v>
      </c>
      <c r="E69" s="36" t="s">
        <v>210</v>
      </c>
      <c r="F69" s="12" t="s">
        <v>211</v>
      </c>
      <c r="H69" s="5"/>
      <c r="I69" s="5"/>
      <c r="J69" s="5"/>
      <c r="K69" s="6"/>
      <c r="M69" s="5"/>
      <c r="N69" s="5">
        <v>6386.95</v>
      </c>
      <c r="O69" s="7">
        <v>-6386.95</v>
      </c>
      <c r="P69" s="6">
        <v>-1</v>
      </c>
    </row>
    <row r="70" spans="1:16" s="1" customFormat="1" ht="19.7" customHeight="1" x14ac:dyDescent="0.2">
      <c r="A70" s="4" t="s">
        <v>29</v>
      </c>
      <c r="B70" s="4" t="s">
        <v>95</v>
      </c>
      <c r="C70" s="35">
        <v>4520010000</v>
      </c>
      <c r="D70" s="12" t="s">
        <v>199</v>
      </c>
      <c r="E70" s="36" t="s">
        <v>212</v>
      </c>
      <c r="F70" s="12" t="s">
        <v>213</v>
      </c>
      <c r="H70" s="5">
        <v>2400</v>
      </c>
      <c r="I70" s="5">
        <v>2400</v>
      </c>
      <c r="J70" s="5">
        <v>0</v>
      </c>
      <c r="K70" s="6">
        <v>0</v>
      </c>
      <c r="M70" s="5">
        <v>2400</v>
      </c>
      <c r="N70" s="5">
        <v>9600</v>
      </c>
      <c r="O70" s="7">
        <v>-7200</v>
      </c>
      <c r="P70" s="6">
        <v>-0.75</v>
      </c>
    </row>
    <row r="71" spans="1:16" s="1" customFormat="1" ht="19.7" customHeight="1" x14ac:dyDescent="0.2">
      <c r="A71" s="4" t="s">
        <v>29</v>
      </c>
      <c r="B71" s="4" t="s">
        <v>95</v>
      </c>
      <c r="C71" s="35">
        <v>4520010000</v>
      </c>
      <c r="D71" s="12" t="s">
        <v>199</v>
      </c>
      <c r="E71" s="36" t="s">
        <v>214</v>
      </c>
      <c r="F71" s="12" t="s">
        <v>215</v>
      </c>
      <c r="H71" s="5"/>
      <c r="I71" s="5"/>
      <c r="J71" s="5"/>
      <c r="K71" s="6"/>
      <c r="M71" s="5"/>
      <c r="N71" s="5">
        <v>13136.1</v>
      </c>
      <c r="O71" s="7">
        <v>-13136.1</v>
      </c>
      <c r="P71" s="6">
        <v>-1</v>
      </c>
    </row>
    <row r="72" spans="1:16" s="1" customFormat="1" ht="19.7" customHeight="1" x14ac:dyDescent="0.2">
      <c r="A72" s="4" t="s">
        <v>29</v>
      </c>
      <c r="B72" s="4" t="s">
        <v>95</v>
      </c>
      <c r="C72" s="35">
        <v>4520010000</v>
      </c>
      <c r="D72" s="12" t="s">
        <v>199</v>
      </c>
      <c r="E72" s="36" t="s">
        <v>188</v>
      </c>
      <c r="F72" s="12" t="s">
        <v>189</v>
      </c>
      <c r="H72" s="5">
        <v>120111.5</v>
      </c>
      <c r="I72" s="5"/>
      <c r="J72" s="5">
        <v>120111.5</v>
      </c>
      <c r="K72" s="6"/>
      <c r="M72" s="5">
        <v>176667.25</v>
      </c>
      <c r="N72" s="5"/>
      <c r="O72" s="5">
        <v>176667.25</v>
      </c>
      <c r="P72" s="6"/>
    </row>
    <row r="73" spans="1:16" s="1" customFormat="1" ht="19.7" customHeight="1" x14ac:dyDescent="0.2">
      <c r="A73" s="4" t="s">
        <v>29</v>
      </c>
      <c r="B73" s="4" t="s">
        <v>95</v>
      </c>
      <c r="C73" s="35">
        <v>4520010000</v>
      </c>
      <c r="D73" s="12" t="s">
        <v>199</v>
      </c>
      <c r="E73" s="36" t="s">
        <v>216</v>
      </c>
      <c r="F73" s="12" t="s">
        <v>217</v>
      </c>
      <c r="H73" s="5">
        <v>54707.24</v>
      </c>
      <c r="I73" s="5">
        <v>3927.34</v>
      </c>
      <c r="J73" s="5">
        <v>50779.9</v>
      </c>
      <c r="K73" s="6">
        <v>12.9298456461625</v>
      </c>
      <c r="M73" s="5">
        <v>139097.15</v>
      </c>
      <c r="N73" s="5">
        <v>76380.14</v>
      </c>
      <c r="O73" s="5">
        <v>62717.01</v>
      </c>
      <c r="P73" s="6">
        <v>0.82111671960800303</v>
      </c>
    </row>
    <row r="74" spans="1:16" s="1" customFormat="1" ht="19.7" customHeight="1" x14ac:dyDescent="0.2">
      <c r="A74" s="4" t="s">
        <v>29</v>
      </c>
      <c r="B74" s="4" t="s">
        <v>95</v>
      </c>
      <c r="C74" s="35">
        <v>4520010000</v>
      </c>
      <c r="D74" s="12" t="s">
        <v>199</v>
      </c>
      <c r="E74" s="36" t="s">
        <v>218</v>
      </c>
      <c r="F74" s="12" t="s">
        <v>219</v>
      </c>
      <c r="H74" s="5"/>
      <c r="I74" s="5"/>
      <c r="J74" s="5"/>
      <c r="K74" s="6"/>
      <c r="M74" s="5">
        <v>30110</v>
      </c>
      <c r="N74" s="5"/>
      <c r="O74" s="5">
        <v>30110</v>
      </c>
      <c r="P74" s="6"/>
    </row>
    <row r="75" spans="1:16" s="1" customFormat="1" ht="19.7" customHeight="1" x14ac:dyDescent="0.2">
      <c r="A75" s="4" t="s">
        <v>29</v>
      </c>
      <c r="B75" s="4" t="s">
        <v>95</v>
      </c>
      <c r="C75" s="35">
        <v>4520010000</v>
      </c>
      <c r="D75" s="12" t="s">
        <v>199</v>
      </c>
      <c r="E75" s="36" t="s">
        <v>220</v>
      </c>
      <c r="F75" s="12" t="s">
        <v>221</v>
      </c>
      <c r="H75" s="5"/>
      <c r="I75" s="5"/>
      <c r="J75" s="5"/>
      <c r="K75" s="6"/>
      <c r="M75" s="5"/>
      <c r="N75" s="5">
        <v>5273.96</v>
      </c>
      <c r="O75" s="7">
        <v>-5273.96</v>
      </c>
      <c r="P75" s="6">
        <v>-1</v>
      </c>
    </row>
    <row r="76" spans="1:16" s="1" customFormat="1" ht="19.7" customHeight="1" x14ac:dyDescent="0.2">
      <c r="A76" s="4" t="s">
        <v>29</v>
      </c>
      <c r="B76" s="4" t="s">
        <v>95</v>
      </c>
      <c r="C76" s="35">
        <v>4520010000</v>
      </c>
      <c r="D76" s="12" t="s">
        <v>199</v>
      </c>
      <c r="E76" s="36" t="s">
        <v>222</v>
      </c>
      <c r="F76" s="12" t="s">
        <v>223</v>
      </c>
      <c r="H76" s="5"/>
      <c r="I76" s="5">
        <v>320</v>
      </c>
      <c r="J76" s="7">
        <v>-320</v>
      </c>
      <c r="K76" s="6">
        <v>-1</v>
      </c>
      <c r="M76" s="5"/>
      <c r="N76" s="5">
        <v>320</v>
      </c>
      <c r="O76" s="7">
        <v>-320</v>
      </c>
      <c r="P76" s="6">
        <v>-1</v>
      </c>
    </row>
    <row r="77" spans="1:16" s="1" customFormat="1" ht="19.7" customHeight="1" x14ac:dyDescent="0.2">
      <c r="A77" s="4" t="s">
        <v>29</v>
      </c>
      <c r="B77" s="4" t="s">
        <v>95</v>
      </c>
      <c r="C77" s="35">
        <v>4520010000</v>
      </c>
      <c r="D77" s="12" t="s">
        <v>199</v>
      </c>
      <c r="E77" s="36" t="s">
        <v>224</v>
      </c>
      <c r="F77" s="12" t="s">
        <v>225</v>
      </c>
      <c r="H77" s="5">
        <v>39</v>
      </c>
      <c r="I77" s="5">
        <v>415.99</v>
      </c>
      <c r="J77" s="7">
        <v>-376.99</v>
      </c>
      <c r="K77" s="6">
        <v>-0.906247746340056</v>
      </c>
      <c r="M77" s="5">
        <v>454.99</v>
      </c>
      <c r="N77" s="5">
        <v>1247.97</v>
      </c>
      <c r="O77" s="7">
        <v>-792.98</v>
      </c>
      <c r="P77" s="6">
        <v>-0.63541591544668496</v>
      </c>
    </row>
    <row r="78" spans="1:16" s="1" customFormat="1" ht="19.7" customHeight="1" x14ac:dyDescent="0.2">
      <c r="A78" s="4" t="s">
        <v>29</v>
      </c>
      <c r="B78" s="4" t="s">
        <v>95</v>
      </c>
      <c r="C78" s="35">
        <v>4520010000</v>
      </c>
      <c r="D78" s="12" t="s">
        <v>199</v>
      </c>
      <c r="E78" s="36" t="s">
        <v>226</v>
      </c>
      <c r="F78" s="12" t="s">
        <v>227</v>
      </c>
      <c r="H78" s="5"/>
      <c r="I78" s="5"/>
      <c r="J78" s="5"/>
      <c r="K78" s="6"/>
      <c r="M78" s="5">
        <v>68.37</v>
      </c>
      <c r="N78" s="5"/>
      <c r="O78" s="5">
        <v>68.37</v>
      </c>
      <c r="P78" s="6"/>
    </row>
    <row r="79" spans="1:16" s="1" customFormat="1" ht="19.7" customHeight="1" x14ac:dyDescent="0.2">
      <c r="A79" s="4" t="s">
        <v>29</v>
      </c>
      <c r="B79" s="4" t="s">
        <v>95</v>
      </c>
      <c r="C79" s="35">
        <v>4520010000</v>
      </c>
      <c r="D79" s="12" t="s">
        <v>199</v>
      </c>
      <c r="E79" s="36" t="s">
        <v>228</v>
      </c>
      <c r="F79" s="12" t="s">
        <v>229</v>
      </c>
      <c r="H79" s="5"/>
      <c r="I79" s="5">
        <v>837.64</v>
      </c>
      <c r="J79" s="7">
        <v>-837.64</v>
      </c>
      <c r="K79" s="6">
        <v>-1</v>
      </c>
      <c r="M79" s="5"/>
      <c r="N79" s="5">
        <v>837.64</v>
      </c>
      <c r="O79" s="7">
        <v>-837.64</v>
      </c>
      <c r="P79" s="6">
        <v>-1</v>
      </c>
    </row>
    <row r="80" spans="1:16" s="1" customFormat="1" ht="19.7" customHeight="1" x14ac:dyDescent="0.2">
      <c r="A80" s="4" t="s">
        <v>29</v>
      </c>
      <c r="B80" s="4" t="s">
        <v>95</v>
      </c>
      <c r="C80" s="35">
        <v>4520010000</v>
      </c>
      <c r="D80" s="12" t="s">
        <v>199</v>
      </c>
      <c r="E80" s="36" t="s">
        <v>230</v>
      </c>
      <c r="F80" s="12" t="s">
        <v>231</v>
      </c>
      <c r="H80" s="5"/>
      <c r="I80" s="5"/>
      <c r="J80" s="5"/>
      <c r="K80" s="6"/>
      <c r="M80" s="5"/>
      <c r="N80" s="5">
        <v>131901.43</v>
      </c>
      <c r="O80" s="7">
        <v>-131901.43</v>
      </c>
      <c r="P80" s="6">
        <v>-1</v>
      </c>
    </row>
    <row r="81" spans="1:16" s="1" customFormat="1" ht="19.7" customHeight="1" x14ac:dyDescent="0.2">
      <c r="A81" s="4" t="s">
        <v>29</v>
      </c>
      <c r="B81" s="4" t="s">
        <v>95</v>
      </c>
      <c r="C81" s="35">
        <v>4520010000</v>
      </c>
      <c r="D81" s="12" t="s">
        <v>199</v>
      </c>
      <c r="E81" s="36" t="s">
        <v>232</v>
      </c>
      <c r="F81" s="12" t="s">
        <v>233</v>
      </c>
      <c r="H81" s="5">
        <v>20</v>
      </c>
      <c r="I81" s="5">
        <v>1629.35</v>
      </c>
      <c r="J81" s="7">
        <v>-1609.35</v>
      </c>
      <c r="K81" s="6">
        <v>-0.98772516647743003</v>
      </c>
      <c r="M81" s="5">
        <v>3695.59</v>
      </c>
      <c r="N81" s="5">
        <v>45054.82</v>
      </c>
      <c r="O81" s="7">
        <v>-41359.230000000003</v>
      </c>
      <c r="P81" s="6">
        <v>-0.91797570160084996</v>
      </c>
    </row>
    <row r="82" spans="1:16" s="1" customFormat="1" ht="19.7" customHeight="1" x14ac:dyDescent="0.2">
      <c r="A82" s="4" t="s">
        <v>29</v>
      </c>
      <c r="B82" s="4" t="s">
        <v>95</v>
      </c>
      <c r="C82" s="35">
        <v>4520010000</v>
      </c>
      <c r="D82" s="12" t="s">
        <v>199</v>
      </c>
      <c r="E82" s="36" t="s">
        <v>234</v>
      </c>
      <c r="F82" s="12" t="s">
        <v>235</v>
      </c>
      <c r="H82" s="5"/>
      <c r="I82" s="5"/>
      <c r="J82" s="5"/>
      <c r="K82" s="6"/>
      <c r="M82" s="5">
        <v>169386</v>
      </c>
      <c r="N82" s="5"/>
      <c r="O82" s="5">
        <v>169386</v>
      </c>
      <c r="P82" s="6"/>
    </row>
    <row r="83" spans="1:16" s="1" customFormat="1" ht="19.7" customHeight="1" x14ac:dyDescent="0.2">
      <c r="A83" s="4" t="s">
        <v>29</v>
      </c>
      <c r="B83" s="4" t="s">
        <v>95</v>
      </c>
      <c r="C83" s="35">
        <v>4520010000</v>
      </c>
      <c r="D83" s="12" t="s">
        <v>199</v>
      </c>
      <c r="E83" s="36" t="s">
        <v>236</v>
      </c>
      <c r="F83" s="12" t="s">
        <v>237</v>
      </c>
      <c r="H83" s="5"/>
      <c r="I83" s="5"/>
      <c r="J83" s="5"/>
      <c r="K83" s="6"/>
      <c r="M83" s="5">
        <v>325.92</v>
      </c>
      <c r="N83" s="5"/>
      <c r="O83" s="5">
        <v>325.92</v>
      </c>
      <c r="P83" s="6"/>
    </row>
    <row r="84" spans="1:16" s="1" customFormat="1" ht="19.7" customHeight="1" x14ac:dyDescent="0.2">
      <c r="A84" s="4" t="s">
        <v>29</v>
      </c>
      <c r="B84" s="4" t="s">
        <v>95</v>
      </c>
      <c r="C84" s="35">
        <v>4520010000</v>
      </c>
      <c r="D84" s="12" t="s">
        <v>199</v>
      </c>
      <c r="E84" s="36" t="s">
        <v>238</v>
      </c>
      <c r="F84" s="12" t="s">
        <v>239</v>
      </c>
      <c r="H84" s="5">
        <v>108436.16</v>
      </c>
      <c r="I84" s="5">
        <v>21.48</v>
      </c>
      <c r="J84" s="5">
        <v>108414.68</v>
      </c>
      <c r="K84" s="6">
        <v>5047.2383612662898</v>
      </c>
      <c r="M84" s="5">
        <v>172091.69</v>
      </c>
      <c r="N84" s="5">
        <v>6860.32</v>
      </c>
      <c r="O84" s="5">
        <v>165231.37</v>
      </c>
      <c r="P84" s="6">
        <v>24.085082036989501</v>
      </c>
    </row>
    <row r="85" spans="1:16" s="1" customFormat="1" ht="19.7" customHeight="1" x14ac:dyDescent="0.2">
      <c r="A85" s="4" t="s">
        <v>29</v>
      </c>
      <c r="B85" s="4" t="s">
        <v>95</v>
      </c>
      <c r="C85" s="35">
        <v>4520010000</v>
      </c>
      <c r="D85" s="12" t="s">
        <v>199</v>
      </c>
      <c r="E85" s="36" t="s">
        <v>240</v>
      </c>
      <c r="F85" s="12" t="s">
        <v>241</v>
      </c>
      <c r="H85" s="5">
        <v>37.26</v>
      </c>
      <c r="I85" s="5"/>
      <c r="J85" s="5">
        <v>37.26</v>
      </c>
      <c r="K85" s="6"/>
      <c r="M85" s="5">
        <v>37.26</v>
      </c>
      <c r="N85" s="5"/>
      <c r="O85" s="5">
        <v>37.26</v>
      </c>
      <c r="P85" s="6"/>
    </row>
    <row r="86" spans="1:16" s="1" customFormat="1" ht="19.7" customHeight="1" x14ac:dyDescent="0.2">
      <c r="A86" s="4" t="s">
        <v>29</v>
      </c>
      <c r="B86" s="4" t="s">
        <v>95</v>
      </c>
      <c r="C86" s="35">
        <v>4520010000</v>
      </c>
      <c r="D86" s="12" t="s">
        <v>199</v>
      </c>
      <c r="E86" s="36" t="s">
        <v>242</v>
      </c>
      <c r="F86" s="12" t="s">
        <v>243</v>
      </c>
      <c r="H86" s="5"/>
      <c r="I86" s="5"/>
      <c r="J86" s="5"/>
      <c r="K86" s="6"/>
      <c r="M86" s="5"/>
      <c r="N86" s="7">
        <v>-1425</v>
      </c>
      <c r="O86" s="5">
        <v>1425</v>
      </c>
      <c r="P86" s="6">
        <v>-1</v>
      </c>
    </row>
    <row r="87" spans="1:16" s="1" customFormat="1" ht="19.7" customHeight="1" x14ac:dyDescent="0.2">
      <c r="A87" s="4" t="s">
        <v>29</v>
      </c>
      <c r="B87" s="4" t="s">
        <v>95</v>
      </c>
      <c r="C87" s="35">
        <v>4520010000</v>
      </c>
      <c r="D87" s="12" t="s">
        <v>199</v>
      </c>
      <c r="E87" s="36" t="s">
        <v>244</v>
      </c>
      <c r="F87" s="12" t="s">
        <v>245</v>
      </c>
      <c r="H87" s="5"/>
      <c r="I87" s="5"/>
      <c r="J87" s="5"/>
      <c r="K87" s="6"/>
      <c r="M87" s="5">
        <v>58.34</v>
      </c>
      <c r="N87" s="5"/>
      <c r="O87" s="5">
        <v>58.34</v>
      </c>
      <c r="P87" s="6"/>
    </row>
    <row r="88" spans="1:16" s="1" customFormat="1" ht="19.7" customHeight="1" x14ac:dyDescent="0.2">
      <c r="A88" s="4" t="s">
        <v>29</v>
      </c>
      <c r="B88" s="4" t="s">
        <v>95</v>
      </c>
      <c r="C88" s="35">
        <v>4520010000</v>
      </c>
      <c r="D88" s="12" t="s">
        <v>199</v>
      </c>
      <c r="E88" s="36" t="s">
        <v>246</v>
      </c>
      <c r="F88" s="12" t="s">
        <v>247</v>
      </c>
      <c r="H88" s="5"/>
      <c r="I88" s="5"/>
      <c r="J88" s="5"/>
      <c r="K88" s="6"/>
      <c r="M88" s="5">
        <v>9199</v>
      </c>
      <c r="N88" s="5"/>
      <c r="O88" s="5">
        <v>9199</v>
      </c>
      <c r="P88" s="6"/>
    </row>
    <row r="89" spans="1:16" s="1" customFormat="1" ht="19.7" customHeight="1" x14ac:dyDescent="0.2">
      <c r="A89" s="4" t="s">
        <v>29</v>
      </c>
      <c r="B89" s="4" t="s">
        <v>95</v>
      </c>
      <c r="C89" s="35">
        <v>4520010000</v>
      </c>
      <c r="D89" s="12" t="s">
        <v>199</v>
      </c>
      <c r="E89" s="36" t="s">
        <v>248</v>
      </c>
      <c r="F89" s="12" t="s">
        <v>249</v>
      </c>
      <c r="H89" s="5"/>
      <c r="I89" s="5"/>
      <c r="J89" s="5"/>
      <c r="K89" s="6"/>
      <c r="M89" s="5">
        <v>602.54</v>
      </c>
      <c r="N89" s="5"/>
      <c r="O89" s="5">
        <v>602.54</v>
      </c>
      <c r="P89" s="6"/>
    </row>
    <row r="90" spans="1:16" s="1" customFormat="1" ht="19.7" customHeight="1" x14ac:dyDescent="0.2">
      <c r="A90" s="4" t="s">
        <v>29</v>
      </c>
      <c r="B90" s="4" t="s">
        <v>95</v>
      </c>
      <c r="C90" s="35">
        <v>4520010000</v>
      </c>
      <c r="D90" s="12" t="s">
        <v>199</v>
      </c>
      <c r="E90" s="36" t="s">
        <v>250</v>
      </c>
      <c r="F90" s="12" t="s">
        <v>251</v>
      </c>
      <c r="H90" s="5"/>
      <c r="I90" s="5"/>
      <c r="J90" s="5"/>
      <c r="K90" s="6"/>
      <c r="M90" s="5">
        <v>7963.84</v>
      </c>
      <c r="N90" s="5"/>
      <c r="O90" s="5">
        <v>7963.84</v>
      </c>
      <c r="P90" s="6"/>
    </row>
    <row r="91" spans="1:16" s="1" customFormat="1" ht="19.7" customHeight="1" x14ac:dyDescent="0.2">
      <c r="A91" s="4" t="s">
        <v>29</v>
      </c>
      <c r="B91" s="4" t="s">
        <v>95</v>
      </c>
      <c r="C91" s="35">
        <v>4520010000</v>
      </c>
      <c r="D91" s="12" t="s">
        <v>199</v>
      </c>
      <c r="E91" s="36" t="s">
        <v>252</v>
      </c>
      <c r="F91" s="12" t="s">
        <v>253</v>
      </c>
      <c r="H91" s="5">
        <v>20.74</v>
      </c>
      <c r="I91" s="5">
        <v>1608.59</v>
      </c>
      <c r="J91" s="7">
        <v>-1587.85</v>
      </c>
      <c r="K91" s="6">
        <v>-0.98710672079274397</v>
      </c>
      <c r="M91" s="5">
        <v>1434.31</v>
      </c>
      <c r="N91" s="5">
        <v>5031.41</v>
      </c>
      <c r="O91" s="7">
        <v>-3597.1</v>
      </c>
      <c r="P91" s="6">
        <v>-0.71492881717053502</v>
      </c>
    </row>
    <row r="92" spans="1:16" s="1" customFormat="1" ht="19.7" customHeight="1" x14ac:dyDescent="0.2">
      <c r="A92" s="4" t="s">
        <v>29</v>
      </c>
      <c r="B92" s="4" t="s">
        <v>95</v>
      </c>
      <c r="C92" s="35">
        <v>4520010000</v>
      </c>
      <c r="D92" s="12" t="s">
        <v>199</v>
      </c>
      <c r="E92" s="36" t="s">
        <v>171</v>
      </c>
      <c r="F92" s="12" t="s">
        <v>172</v>
      </c>
      <c r="H92" s="5"/>
      <c r="I92" s="5"/>
      <c r="J92" s="5"/>
      <c r="K92" s="6"/>
      <c r="M92" s="5">
        <v>0</v>
      </c>
      <c r="N92" s="5">
        <v>29.99</v>
      </c>
      <c r="O92" s="7">
        <v>-29.99</v>
      </c>
      <c r="P92" s="6">
        <v>-1</v>
      </c>
    </row>
    <row r="93" spans="1:16" s="1" customFormat="1" ht="19.7" customHeight="1" x14ac:dyDescent="0.2">
      <c r="A93" s="4" t="s">
        <v>29</v>
      </c>
      <c r="B93" s="4" t="s">
        <v>95</v>
      </c>
      <c r="C93" s="35">
        <v>4520010000</v>
      </c>
      <c r="D93" s="12" t="s">
        <v>199</v>
      </c>
      <c r="E93" s="36" t="s">
        <v>254</v>
      </c>
      <c r="F93" s="12" t="s">
        <v>255</v>
      </c>
      <c r="H93" s="5"/>
      <c r="I93" s="5"/>
      <c r="J93" s="5"/>
      <c r="K93" s="6"/>
      <c r="M93" s="5">
        <v>280</v>
      </c>
      <c r="N93" s="5">
        <v>1492.77</v>
      </c>
      <c r="O93" s="7">
        <v>-1212.77</v>
      </c>
      <c r="P93" s="6">
        <v>-0.81242924228112801</v>
      </c>
    </row>
    <row r="94" spans="1:16" s="1" customFormat="1" ht="19.7" customHeight="1" x14ac:dyDescent="0.2">
      <c r="A94" s="4" t="s">
        <v>29</v>
      </c>
      <c r="B94" s="4" t="s">
        <v>95</v>
      </c>
      <c r="C94" s="35">
        <v>4520010000</v>
      </c>
      <c r="D94" s="12" t="s">
        <v>199</v>
      </c>
      <c r="E94" s="36" t="s">
        <v>256</v>
      </c>
      <c r="F94" s="12" t="s">
        <v>257</v>
      </c>
      <c r="H94" s="5">
        <v>31795.200000000001</v>
      </c>
      <c r="I94" s="5"/>
      <c r="J94" s="5">
        <v>31795.200000000001</v>
      </c>
      <c r="K94" s="6"/>
      <c r="M94" s="5">
        <v>31795.200000000001</v>
      </c>
      <c r="N94" s="5"/>
      <c r="O94" s="5">
        <v>31795.200000000001</v>
      </c>
      <c r="P94" s="6"/>
    </row>
    <row r="95" spans="1:16" s="1" customFormat="1" ht="19.7" customHeight="1" x14ac:dyDescent="0.2">
      <c r="A95" s="4" t="s">
        <v>29</v>
      </c>
      <c r="B95" s="4" t="s">
        <v>95</v>
      </c>
      <c r="C95" s="35">
        <v>4520010000</v>
      </c>
      <c r="D95" s="12" t="s">
        <v>199</v>
      </c>
      <c r="E95" s="36" t="s">
        <v>258</v>
      </c>
      <c r="F95" s="12" t="s">
        <v>259</v>
      </c>
      <c r="H95" s="5"/>
      <c r="I95" s="5"/>
      <c r="J95" s="5"/>
      <c r="K95" s="6"/>
      <c r="M95" s="5">
        <v>4000</v>
      </c>
      <c r="N95" s="5">
        <v>20000</v>
      </c>
      <c r="O95" s="7">
        <v>-16000</v>
      </c>
      <c r="P95" s="6">
        <v>-0.8</v>
      </c>
    </row>
    <row r="96" spans="1:16" s="1" customFormat="1" ht="19.7" customHeight="1" x14ac:dyDescent="0.2">
      <c r="A96" s="4" t="s">
        <v>29</v>
      </c>
      <c r="B96" s="4" t="s">
        <v>95</v>
      </c>
      <c r="C96" s="35">
        <v>4520010000</v>
      </c>
      <c r="D96" s="12" t="s">
        <v>199</v>
      </c>
      <c r="E96" s="36" t="s">
        <v>175</v>
      </c>
      <c r="F96" s="12" t="s">
        <v>176</v>
      </c>
      <c r="H96" s="5"/>
      <c r="I96" s="5">
        <v>213.12</v>
      </c>
      <c r="J96" s="7">
        <v>-213.12</v>
      </c>
      <c r="K96" s="6">
        <v>-1</v>
      </c>
      <c r="M96" s="5">
        <v>2931.43</v>
      </c>
      <c r="N96" s="5">
        <v>213.12</v>
      </c>
      <c r="O96" s="5">
        <v>2718.31</v>
      </c>
      <c r="P96" s="6">
        <v>12.754832957958</v>
      </c>
    </row>
    <row r="97" spans="1:16" s="1" customFormat="1" ht="19.7" customHeight="1" x14ac:dyDescent="0.2">
      <c r="A97" s="4" t="s">
        <v>29</v>
      </c>
      <c r="B97" s="4" t="s">
        <v>95</v>
      </c>
      <c r="C97" s="35">
        <v>4520010004</v>
      </c>
      <c r="D97" s="12" t="s">
        <v>260</v>
      </c>
      <c r="E97" s="36" t="s">
        <v>186</v>
      </c>
      <c r="F97" s="12" t="s">
        <v>187</v>
      </c>
      <c r="H97" s="5"/>
      <c r="I97" s="5"/>
      <c r="J97" s="5"/>
      <c r="K97" s="6"/>
      <c r="M97" s="5"/>
      <c r="N97" s="5">
        <v>10541.79</v>
      </c>
      <c r="O97" s="7">
        <v>-10541.79</v>
      </c>
      <c r="P97" s="6">
        <v>-1</v>
      </c>
    </row>
    <row r="98" spans="1:16" s="1" customFormat="1" ht="19.7" customHeight="1" x14ac:dyDescent="0.2">
      <c r="A98" s="4" t="s">
        <v>29</v>
      </c>
      <c r="B98" s="4" t="s">
        <v>95</v>
      </c>
      <c r="C98" s="35">
        <v>4520010022</v>
      </c>
      <c r="D98" s="12" t="s">
        <v>261</v>
      </c>
      <c r="E98" s="36" t="s">
        <v>141</v>
      </c>
      <c r="F98" s="12" t="s">
        <v>142</v>
      </c>
      <c r="H98" s="5">
        <v>3143.4</v>
      </c>
      <c r="I98" s="5"/>
      <c r="J98" s="5">
        <v>3143.4</v>
      </c>
      <c r="K98" s="6"/>
      <c r="M98" s="5">
        <v>3143.4</v>
      </c>
      <c r="N98" s="5"/>
      <c r="O98" s="5">
        <v>3143.4</v>
      </c>
      <c r="P98" s="6"/>
    </row>
    <row r="99" spans="1:16" s="1" customFormat="1" ht="19.7" customHeight="1" x14ac:dyDescent="0.2">
      <c r="A99" s="4" t="s">
        <v>29</v>
      </c>
      <c r="B99" s="4" t="s">
        <v>95</v>
      </c>
      <c r="C99" s="35">
        <v>4520010023</v>
      </c>
      <c r="D99" s="12" t="s">
        <v>262</v>
      </c>
      <c r="E99" s="36" t="s">
        <v>141</v>
      </c>
      <c r="F99" s="12" t="s">
        <v>142</v>
      </c>
      <c r="H99" s="5">
        <v>146.94999999999999</v>
      </c>
      <c r="I99" s="5"/>
      <c r="J99" s="5">
        <v>146.94999999999999</v>
      </c>
      <c r="K99" s="6"/>
      <c r="M99" s="5">
        <v>146.94999999999999</v>
      </c>
      <c r="N99" s="5"/>
      <c r="O99" s="5">
        <v>146.94999999999999</v>
      </c>
      <c r="P99" s="6"/>
    </row>
    <row r="100" spans="1:16" s="1" customFormat="1" ht="19.7" customHeight="1" x14ac:dyDescent="0.2">
      <c r="A100" s="4" t="s">
        <v>29</v>
      </c>
      <c r="B100" s="4" t="s">
        <v>95</v>
      </c>
      <c r="C100" s="35">
        <v>4520010023</v>
      </c>
      <c r="D100" s="12" t="s">
        <v>262</v>
      </c>
      <c r="E100" s="36" t="s">
        <v>157</v>
      </c>
      <c r="F100" s="12" t="s">
        <v>158</v>
      </c>
      <c r="H100" s="5"/>
      <c r="I100" s="5"/>
      <c r="J100" s="5"/>
      <c r="K100" s="6"/>
      <c r="M100" s="5">
        <v>35.14</v>
      </c>
      <c r="N100" s="5"/>
      <c r="O100" s="5">
        <v>35.14</v>
      </c>
      <c r="P100" s="6"/>
    </row>
    <row r="101" spans="1:16" s="1" customFormat="1" ht="19.7" customHeight="1" x14ac:dyDescent="0.2">
      <c r="A101" s="4" t="s">
        <v>29</v>
      </c>
      <c r="B101" s="4" t="s">
        <v>95</v>
      </c>
      <c r="C101" s="35">
        <v>4520010024</v>
      </c>
      <c r="D101" s="12" t="s">
        <v>263</v>
      </c>
      <c r="E101" s="36" t="s">
        <v>236</v>
      </c>
      <c r="F101" s="12" t="s">
        <v>237</v>
      </c>
      <c r="H101" s="5"/>
      <c r="I101" s="5"/>
      <c r="J101" s="5"/>
      <c r="K101" s="6"/>
      <c r="M101" s="5">
        <v>28.3</v>
      </c>
      <c r="N101" s="5"/>
      <c r="O101" s="5">
        <v>28.3</v>
      </c>
      <c r="P101" s="6"/>
    </row>
    <row r="102" spans="1:16" s="1" customFormat="1" ht="19.7" customHeight="1" x14ac:dyDescent="0.2">
      <c r="A102" s="4" t="s">
        <v>29</v>
      </c>
      <c r="B102" s="4" t="s">
        <v>95</v>
      </c>
      <c r="C102" s="35">
        <v>4520010025</v>
      </c>
      <c r="D102" s="12" t="s">
        <v>264</v>
      </c>
      <c r="E102" s="36" t="s">
        <v>184</v>
      </c>
      <c r="F102" s="12" t="s">
        <v>185</v>
      </c>
      <c r="H102" s="5"/>
      <c r="I102" s="5"/>
      <c r="J102" s="5"/>
      <c r="K102" s="6"/>
      <c r="M102" s="5"/>
      <c r="N102" s="5">
        <v>600</v>
      </c>
      <c r="O102" s="7">
        <v>-600</v>
      </c>
      <c r="P102" s="6">
        <v>-1</v>
      </c>
    </row>
    <row r="103" spans="1:16" s="1" customFormat="1" ht="19.7" customHeight="1" x14ac:dyDescent="0.2">
      <c r="A103" s="4" t="s">
        <v>29</v>
      </c>
      <c r="B103" s="4" t="s">
        <v>95</v>
      </c>
      <c r="C103" s="35">
        <v>4520010025</v>
      </c>
      <c r="D103" s="12" t="s">
        <v>264</v>
      </c>
      <c r="E103" s="36" t="s">
        <v>157</v>
      </c>
      <c r="F103" s="12" t="s">
        <v>158</v>
      </c>
      <c r="H103" s="5"/>
      <c r="I103" s="5"/>
      <c r="J103" s="5"/>
      <c r="K103" s="6"/>
      <c r="M103" s="5"/>
      <c r="N103" s="5">
        <v>550</v>
      </c>
      <c r="O103" s="7">
        <v>-550</v>
      </c>
      <c r="P103" s="6">
        <v>-1</v>
      </c>
    </row>
    <row r="104" spans="1:16" s="1" customFormat="1" ht="19.7" customHeight="1" x14ac:dyDescent="0.2">
      <c r="A104" s="4" t="s">
        <v>29</v>
      </c>
      <c r="B104" s="4" t="s">
        <v>95</v>
      </c>
      <c r="C104" s="35">
        <v>4520010025</v>
      </c>
      <c r="D104" s="12" t="s">
        <v>264</v>
      </c>
      <c r="E104" s="36" t="s">
        <v>134</v>
      </c>
      <c r="F104" s="12" t="s">
        <v>135</v>
      </c>
      <c r="H104" s="5"/>
      <c r="I104" s="5"/>
      <c r="J104" s="5"/>
      <c r="K104" s="6"/>
      <c r="M104" s="5">
        <v>58.8</v>
      </c>
      <c r="N104" s="5">
        <v>319.17</v>
      </c>
      <c r="O104" s="7">
        <v>-260.37</v>
      </c>
      <c r="P104" s="6">
        <v>-0.815772159037504</v>
      </c>
    </row>
    <row r="105" spans="1:16" s="1" customFormat="1" ht="19.7" customHeight="1" x14ac:dyDescent="0.2">
      <c r="A105" s="4" t="s">
        <v>29</v>
      </c>
      <c r="B105" s="4" t="s">
        <v>95</v>
      </c>
      <c r="C105" s="35">
        <v>4520010026</v>
      </c>
      <c r="D105" s="12" t="s">
        <v>265</v>
      </c>
      <c r="E105" s="36" t="s">
        <v>157</v>
      </c>
      <c r="F105" s="12" t="s">
        <v>158</v>
      </c>
      <c r="H105" s="5"/>
      <c r="I105" s="5">
        <v>865.93</v>
      </c>
      <c r="J105" s="7">
        <v>-865.93</v>
      </c>
      <c r="K105" s="6">
        <v>-1</v>
      </c>
      <c r="M105" s="5"/>
      <c r="N105" s="5">
        <v>865.93</v>
      </c>
      <c r="O105" s="7">
        <v>-865.93</v>
      </c>
      <c r="P105" s="6">
        <v>-1</v>
      </c>
    </row>
    <row r="106" spans="1:16" s="1" customFormat="1" ht="19.7" customHeight="1" x14ac:dyDescent="0.2">
      <c r="A106" s="4" t="s">
        <v>29</v>
      </c>
      <c r="B106" s="4" t="s">
        <v>95</v>
      </c>
      <c r="C106" s="35">
        <v>4520010029</v>
      </c>
      <c r="D106" s="12" t="s">
        <v>266</v>
      </c>
      <c r="E106" s="36" t="s">
        <v>175</v>
      </c>
      <c r="F106" s="12" t="s">
        <v>176</v>
      </c>
      <c r="H106" s="5"/>
      <c r="I106" s="5">
        <v>100</v>
      </c>
      <c r="J106" s="7">
        <v>-100</v>
      </c>
      <c r="K106" s="6">
        <v>-1</v>
      </c>
      <c r="M106" s="5">
        <v>1900</v>
      </c>
      <c r="N106" s="5">
        <v>100</v>
      </c>
      <c r="O106" s="5">
        <v>1800</v>
      </c>
      <c r="P106" s="6">
        <v>18</v>
      </c>
    </row>
    <row r="107" spans="1:16" s="1" customFormat="1" ht="19.7" customHeight="1" x14ac:dyDescent="0.2">
      <c r="A107" s="4" t="s">
        <v>29</v>
      </c>
      <c r="B107" s="4" t="s">
        <v>95</v>
      </c>
      <c r="C107" s="35">
        <v>4520010038</v>
      </c>
      <c r="D107" s="12" t="s">
        <v>267</v>
      </c>
      <c r="E107" s="36" t="s">
        <v>184</v>
      </c>
      <c r="F107" s="12" t="s">
        <v>185</v>
      </c>
      <c r="H107" s="5">
        <v>889.37</v>
      </c>
      <c r="I107" s="5">
        <v>245</v>
      </c>
      <c r="J107" s="5">
        <v>644.37</v>
      </c>
      <c r="K107" s="6">
        <v>2.6300816326530598</v>
      </c>
      <c r="M107" s="5">
        <v>7479.37</v>
      </c>
      <c r="N107" s="5">
        <v>2078.34</v>
      </c>
      <c r="O107" s="5">
        <v>5401.03</v>
      </c>
      <c r="P107" s="6">
        <v>2.59872301933274</v>
      </c>
    </row>
    <row r="108" spans="1:16" s="1" customFormat="1" ht="19.7" customHeight="1" x14ac:dyDescent="0.2">
      <c r="A108" s="37"/>
      <c r="B108" s="37"/>
      <c r="C108" s="38"/>
      <c r="D108" s="16"/>
      <c r="E108" s="38"/>
      <c r="F108" s="8" t="s">
        <v>268</v>
      </c>
      <c r="G108" s="9"/>
      <c r="H108" s="10">
        <v>430095.92</v>
      </c>
      <c r="I108" s="10">
        <v>13554.69</v>
      </c>
      <c r="J108" s="10">
        <v>416541.23</v>
      </c>
      <c r="K108" s="11">
        <v>30.730413605917899</v>
      </c>
      <c r="L108" s="9"/>
      <c r="M108" s="10">
        <v>979843.36</v>
      </c>
      <c r="N108" s="10">
        <v>348638.22</v>
      </c>
      <c r="O108" s="10">
        <v>631205.14</v>
      </c>
      <c r="P108" s="11">
        <v>1.8104875019153099</v>
      </c>
    </row>
    <row r="109" spans="1:16" s="1" customFormat="1" ht="11.1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s="1" customFormat="1" ht="19.7" customHeight="1" x14ac:dyDescent="0.2">
      <c r="A110" s="4" t="s">
        <v>29</v>
      </c>
      <c r="B110" s="4" t="s">
        <v>96</v>
      </c>
      <c r="C110" s="35">
        <v>4890450000</v>
      </c>
      <c r="D110" s="12" t="s">
        <v>269</v>
      </c>
      <c r="E110" s="36" t="s">
        <v>157</v>
      </c>
      <c r="F110" s="12" t="s">
        <v>158</v>
      </c>
      <c r="H110" s="5"/>
      <c r="I110" s="5"/>
      <c r="J110" s="5"/>
      <c r="K110" s="6"/>
      <c r="M110" s="7">
        <v>-53025</v>
      </c>
      <c r="N110" s="5"/>
      <c r="O110" s="7">
        <v>-53025</v>
      </c>
      <c r="P110" s="6"/>
    </row>
    <row r="111" spans="1:16" s="1" customFormat="1" ht="19.7" customHeight="1" x14ac:dyDescent="0.2">
      <c r="A111" s="4" t="s">
        <v>29</v>
      </c>
      <c r="B111" s="4" t="s">
        <v>96</v>
      </c>
      <c r="C111" s="35">
        <v>4890450000</v>
      </c>
      <c r="D111" s="12" t="s">
        <v>269</v>
      </c>
      <c r="E111" s="36" t="s">
        <v>175</v>
      </c>
      <c r="F111" s="12" t="s">
        <v>176</v>
      </c>
      <c r="H111" s="5">
        <v>10</v>
      </c>
      <c r="I111" s="5"/>
      <c r="J111" s="5">
        <v>10</v>
      </c>
      <c r="K111" s="6"/>
      <c r="M111" s="5">
        <v>10</v>
      </c>
      <c r="N111" s="5">
        <v>2</v>
      </c>
      <c r="O111" s="5">
        <v>8</v>
      </c>
      <c r="P111" s="6">
        <v>4</v>
      </c>
    </row>
    <row r="112" spans="1:16" s="1" customFormat="1" ht="19.7" customHeight="1" x14ac:dyDescent="0.2">
      <c r="A112" s="4" t="s">
        <v>29</v>
      </c>
      <c r="B112" s="4" t="s">
        <v>96</v>
      </c>
      <c r="C112" s="35">
        <v>4890450000</v>
      </c>
      <c r="D112" s="12" t="s">
        <v>269</v>
      </c>
      <c r="E112" s="36" t="s">
        <v>134</v>
      </c>
      <c r="F112" s="12" t="s">
        <v>135</v>
      </c>
      <c r="H112" s="5">
        <v>3714.68</v>
      </c>
      <c r="I112" s="5"/>
      <c r="J112" s="5">
        <v>3714.68</v>
      </c>
      <c r="K112" s="6"/>
      <c r="M112" s="5">
        <v>3714.68</v>
      </c>
      <c r="N112" s="5">
        <v>10285.120000000001</v>
      </c>
      <c r="O112" s="7">
        <v>-6570.44</v>
      </c>
      <c r="P112" s="6">
        <v>-0.63882968793752504</v>
      </c>
    </row>
    <row r="113" spans="1:16" s="1" customFormat="1" ht="19.7" customHeight="1" x14ac:dyDescent="0.2">
      <c r="A113" s="37"/>
      <c r="B113" s="37"/>
      <c r="C113" s="38"/>
      <c r="D113" s="16"/>
      <c r="E113" s="38"/>
      <c r="F113" s="8" t="s">
        <v>270</v>
      </c>
      <c r="G113" s="9"/>
      <c r="H113" s="10">
        <v>3724.68</v>
      </c>
      <c r="I113" s="10"/>
      <c r="J113" s="10">
        <v>3724.68</v>
      </c>
      <c r="K113" s="11"/>
      <c r="L113" s="9"/>
      <c r="M113" s="15">
        <v>-49300.32</v>
      </c>
      <c r="N113" s="10">
        <v>10287.120000000001</v>
      </c>
      <c r="O113" s="15">
        <v>-59587.44</v>
      </c>
      <c r="P113" s="11">
        <v>-5.7924317010008597</v>
      </c>
    </row>
    <row r="114" spans="1:16" s="1" customFormat="1" ht="11.1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s="1" customFormat="1" ht="19.7" customHeight="1" x14ac:dyDescent="0.2">
      <c r="A115" s="4" t="s">
        <v>29</v>
      </c>
      <c r="B115" s="4" t="s">
        <v>103</v>
      </c>
      <c r="C115" s="35">
        <v>4060130000</v>
      </c>
      <c r="D115" s="12" t="s">
        <v>271</v>
      </c>
      <c r="E115" s="36" t="s">
        <v>134</v>
      </c>
      <c r="F115" s="12" t="s">
        <v>135</v>
      </c>
      <c r="H115" s="5">
        <v>2.8421709430404002E-13</v>
      </c>
      <c r="I115" s="7">
        <v>-50351.37</v>
      </c>
      <c r="J115" s="5">
        <v>50351.37</v>
      </c>
      <c r="K115" s="6">
        <v>-1</v>
      </c>
      <c r="M115" s="7">
        <v>-4.1444536691415098E-10</v>
      </c>
      <c r="N115" s="7">
        <v>-50351.369999997303</v>
      </c>
      <c r="O115" s="5">
        <v>50351.369999996903</v>
      </c>
      <c r="P115" s="6">
        <v>-0.99999999999999201</v>
      </c>
    </row>
    <row r="116" spans="1:16" s="1" customFormat="1" ht="19.7" customHeight="1" x14ac:dyDescent="0.2">
      <c r="A116" s="4" t="s">
        <v>29</v>
      </c>
      <c r="B116" s="4" t="s">
        <v>103</v>
      </c>
      <c r="C116" s="35">
        <v>4110020017</v>
      </c>
      <c r="D116" s="12" t="s">
        <v>272</v>
      </c>
      <c r="E116" s="36" t="s">
        <v>169</v>
      </c>
      <c r="F116" s="12" t="s">
        <v>170</v>
      </c>
      <c r="H116" s="5">
        <v>1100</v>
      </c>
      <c r="I116" s="5"/>
      <c r="J116" s="5">
        <v>1100</v>
      </c>
      <c r="K116" s="6"/>
      <c r="M116" s="5">
        <v>2340</v>
      </c>
      <c r="N116" s="5"/>
      <c r="O116" s="5">
        <v>2340</v>
      </c>
      <c r="P116" s="6"/>
    </row>
    <row r="117" spans="1:16" s="1" customFormat="1" ht="19.7" customHeight="1" x14ac:dyDescent="0.2">
      <c r="A117" s="4" t="s">
        <v>29</v>
      </c>
      <c r="B117" s="4" t="s">
        <v>103</v>
      </c>
      <c r="C117" s="35">
        <v>4110020018</v>
      </c>
      <c r="D117" s="12" t="s">
        <v>273</v>
      </c>
      <c r="E117" s="36" t="s">
        <v>169</v>
      </c>
      <c r="F117" s="12" t="s">
        <v>170</v>
      </c>
      <c r="H117" s="5">
        <v>1071</v>
      </c>
      <c r="I117" s="5"/>
      <c r="J117" s="5">
        <v>1071</v>
      </c>
      <c r="K117" s="6"/>
      <c r="M117" s="5">
        <v>1928</v>
      </c>
      <c r="N117" s="5"/>
      <c r="O117" s="5">
        <v>1928</v>
      </c>
      <c r="P117" s="6"/>
    </row>
    <row r="118" spans="1:16" s="1" customFormat="1" ht="19.7" customHeight="1" x14ac:dyDescent="0.2">
      <c r="A118" s="4" t="s">
        <v>29</v>
      </c>
      <c r="B118" s="4" t="s">
        <v>103</v>
      </c>
      <c r="C118" s="35">
        <v>4110170001</v>
      </c>
      <c r="D118" s="12" t="s">
        <v>274</v>
      </c>
      <c r="E118" s="36" t="s">
        <v>169</v>
      </c>
      <c r="F118" s="12" t="s">
        <v>170</v>
      </c>
      <c r="H118" s="5">
        <v>7510</v>
      </c>
      <c r="I118" s="5"/>
      <c r="J118" s="5">
        <v>7510</v>
      </c>
      <c r="K118" s="6"/>
      <c r="M118" s="5">
        <v>17904.05</v>
      </c>
      <c r="N118" s="5"/>
      <c r="O118" s="5">
        <v>17904.05</v>
      </c>
      <c r="P118" s="6"/>
    </row>
    <row r="119" spans="1:16" s="1" customFormat="1" ht="19.7" customHeight="1" x14ac:dyDescent="0.2">
      <c r="A119" s="4" t="s">
        <v>29</v>
      </c>
      <c r="B119" s="4" t="s">
        <v>103</v>
      </c>
      <c r="C119" s="35">
        <v>4110250000</v>
      </c>
      <c r="D119" s="12" t="s">
        <v>275</v>
      </c>
      <c r="E119" s="36" t="s">
        <v>169</v>
      </c>
      <c r="F119" s="12" t="s">
        <v>170</v>
      </c>
      <c r="H119" s="5"/>
      <c r="I119" s="5"/>
      <c r="J119" s="5"/>
      <c r="K119" s="6"/>
      <c r="M119" s="5">
        <v>600</v>
      </c>
      <c r="N119" s="5">
        <v>600</v>
      </c>
      <c r="O119" s="5">
        <v>0</v>
      </c>
      <c r="P119" s="6">
        <v>0</v>
      </c>
    </row>
    <row r="120" spans="1:16" s="1" customFormat="1" ht="19.7" customHeight="1" x14ac:dyDescent="0.2">
      <c r="A120" s="4" t="s">
        <v>29</v>
      </c>
      <c r="B120" s="4" t="s">
        <v>103</v>
      </c>
      <c r="C120" s="35">
        <v>4110270000</v>
      </c>
      <c r="D120" s="12" t="s">
        <v>276</v>
      </c>
      <c r="E120" s="36" t="s">
        <v>169</v>
      </c>
      <c r="F120" s="12" t="s">
        <v>170</v>
      </c>
      <c r="H120" s="5">
        <v>300</v>
      </c>
      <c r="I120" s="5">
        <v>400</v>
      </c>
      <c r="J120" s="7">
        <v>-100</v>
      </c>
      <c r="K120" s="6">
        <v>-0.25</v>
      </c>
      <c r="M120" s="5">
        <v>1700</v>
      </c>
      <c r="N120" s="5">
        <v>1300</v>
      </c>
      <c r="O120" s="5">
        <v>400</v>
      </c>
      <c r="P120" s="6">
        <v>0.30769230769230799</v>
      </c>
    </row>
    <row r="121" spans="1:16" s="1" customFormat="1" ht="19.7" customHeight="1" x14ac:dyDescent="0.2">
      <c r="A121" s="4" t="s">
        <v>29</v>
      </c>
      <c r="B121" s="4" t="s">
        <v>103</v>
      </c>
      <c r="C121" s="35">
        <v>4110280000</v>
      </c>
      <c r="D121" s="12" t="s">
        <v>277</v>
      </c>
      <c r="E121" s="36" t="s">
        <v>169</v>
      </c>
      <c r="F121" s="12" t="s">
        <v>170</v>
      </c>
      <c r="H121" s="5"/>
      <c r="I121" s="5"/>
      <c r="J121" s="5"/>
      <c r="K121" s="6"/>
      <c r="M121" s="5">
        <v>110</v>
      </c>
      <c r="N121" s="5">
        <v>110</v>
      </c>
      <c r="O121" s="5">
        <v>0</v>
      </c>
      <c r="P121" s="6">
        <v>0</v>
      </c>
    </row>
    <row r="122" spans="1:16" s="1" customFormat="1" ht="19.7" customHeight="1" x14ac:dyDescent="0.2">
      <c r="A122" s="4" t="s">
        <v>29</v>
      </c>
      <c r="B122" s="4" t="s">
        <v>103</v>
      </c>
      <c r="C122" s="35">
        <v>4140070001</v>
      </c>
      <c r="D122" s="12" t="s">
        <v>278</v>
      </c>
      <c r="E122" s="36" t="s">
        <v>157</v>
      </c>
      <c r="F122" s="12" t="s">
        <v>158</v>
      </c>
      <c r="H122" s="5"/>
      <c r="I122" s="7">
        <v>-152.5</v>
      </c>
      <c r="J122" s="5">
        <v>152.5</v>
      </c>
      <c r="K122" s="6">
        <v>-1</v>
      </c>
      <c r="M122" s="5"/>
      <c r="N122" s="7">
        <v>-152.5</v>
      </c>
      <c r="O122" s="5">
        <v>152.5</v>
      </c>
      <c r="P122" s="6">
        <v>-1</v>
      </c>
    </row>
    <row r="123" spans="1:16" s="1" customFormat="1" ht="19.7" customHeight="1" x14ac:dyDescent="0.2">
      <c r="A123" s="4" t="s">
        <v>29</v>
      </c>
      <c r="B123" s="4" t="s">
        <v>103</v>
      </c>
      <c r="C123" s="35">
        <v>4140070011</v>
      </c>
      <c r="D123" s="12" t="s">
        <v>279</v>
      </c>
      <c r="E123" s="36" t="s">
        <v>157</v>
      </c>
      <c r="F123" s="12" t="s">
        <v>158</v>
      </c>
      <c r="H123" s="5">
        <v>3300</v>
      </c>
      <c r="I123" s="5">
        <v>3800</v>
      </c>
      <c r="J123" s="7">
        <v>-500</v>
      </c>
      <c r="K123" s="6">
        <v>-0.13157894736842099</v>
      </c>
      <c r="M123" s="5">
        <v>7900</v>
      </c>
      <c r="N123" s="5">
        <v>6700</v>
      </c>
      <c r="O123" s="5">
        <v>1200</v>
      </c>
      <c r="P123" s="6">
        <v>0.17910447761194001</v>
      </c>
    </row>
    <row r="124" spans="1:16" s="1" customFormat="1" ht="19.7" customHeight="1" x14ac:dyDescent="0.2">
      <c r="A124" s="4" t="s">
        <v>29</v>
      </c>
      <c r="B124" s="4" t="s">
        <v>103</v>
      </c>
      <c r="C124" s="35">
        <v>4140250000</v>
      </c>
      <c r="D124" s="12" t="s">
        <v>280</v>
      </c>
      <c r="E124" s="36" t="s">
        <v>157</v>
      </c>
      <c r="F124" s="12" t="s">
        <v>158</v>
      </c>
      <c r="H124" s="5">
        <v>13916.51</v>
      </c>
      <c r="I124" s="5">
        <v>1093</v>
      </c>
      <c r="J124" s="5">
        <v>12823.51</v>
      </c>
      <c r="K124" s="6">
        <v>11.732397072278101</v>
      </c>
      <c r="M124" s="5">
        <v>237536.63</v>
      </c>
      <c r="N124" s="5">
        <v>132643</v>
      </c>
      <c r="O124" s="5">
        <v>104893.63</v>
      </c>
      <c r="P124" s="6">
        <v>0.79079657426324801</v>
      </c>
    </row>
    <row r="125" spans="1:16" s="1" customFormat="1" ht="19.7" customHeight="1" x14ac:dyDescent="0.2">
      <c r="A125" s="4" t="s">
        <v>29</v>
      </c>
      <c r="B125" s="4" t="s">
        <v>103</v>
      </c>
      <c r="C125" s="35">
        <v>4150260000</v>
      </c>
      <c r="D125" s="12" t="s">
        <v>281</v>
      </c>
      <c r="E125" s="36" t="s">
        <v>165</v>
      </c>
      <c r="F125" s="12" t="s">
        <v>166</v>
      </c>
      <c r="H125" s="5"/>
      <c r="I125" s="5">
        <v>100</v>
      </c>
      <c r="J125" s="7">
        <v>-100</v>
      </c>
      <c r="K125" s="6">
        <v>-1</v>
      </c>
      <c r="M125" s="5">
        <v>200</v>
      </c>
      <c r="N125" s="5">
        <v>800</v>
      </c>
      <c r="O125" s="7">
        <v>-600</v>
      </c>
      <c r="P125" s="6">
        <v>-0.75</v>
      </c>
    </row>
    <row r="126" spans="1:16" s="1" customFormat="1" ht="19.7" customHeight="1" x14ac:dyDescent="0.2">
      <c r="A126" s="4" t="s">
        <v>29</v>
      </c>
      <c r="B126" s="4" t="s">
        <v>103</v>
      </c>
      <c r="C126" s="35">
        <v>4160020000</v>
      </c>
      <c r="D126" s="12" t="s">
        <v>282</v>
      </c>
      <c r="E126" s="36" t="s">
        <v>173</v>
      </c>
      <c r="F126" s="12" t="s">
        <v>174</v>
      </c>
      <c r="H126" s="5">
        <v>3200</v>
      </c>
      <c r="I126" s="5">
        <v>1200</v>
      </c>
      <c r="J126" s="5">
        <v>2000</v>
      </c>
      <c r="K126" s="6">
        <v>1.6666666666666701</v>
      </c>
      <c r="M126" s="5">
        <v>12200</v>
      </c>
      <c r="N126" s="5">
        <v>22000</v>
      </c>
      <c r="O126" s="7">
        <v>-9800</v>
      </c>
      <c r="P126" s="6">
        <v>-0.44545454545454499</v>
      </c>
    </row>
    <row r="127" spans="1:16" s="1" customFormat="1" ht="19.7" customHeight="1" x14ac:dyDescent="0.2">
      <c r="A127" s="4" t="s">
        <v>29</v>
      </c>
      <c r="B127" s="4" t="s">
        <v>103</v>
      </c>
      <c r="C127" s="35">
        <v>4160330000</v>
      </c>
      <c r="D127" s="12" t="s">
        <v>283</v>
      </c>
      <c r="E127" s="36" t="s">
        <v>153</v>
      </c>
      <c r="F127" s="12" t="s">
        <v>154</v>
      </c>
      <c r="H127" s="5">
        <v>7350</v>
      </c>
      <c r="I127" s="5">
        <v>1250</v>
      </c>
      <c r="J127" s="5">
        <v>6100</v>
      </c>
      <c r="K127" s="6">
        <v>4.88</v>
      </c>
      <c r="M127" s="5">
        <v>16900</v>
      </c>
      <c r="N127" s="5">
        <v>17200</v>
      </c>
      <c r="O127" s="7">
        <v>-300</v>
      </c>
      <c r="P127" s="6">
        <v>-1.74418604651163E-2</v>
      </c>
    </row>
    <row r="128" spans="1:16" s="1" customFormat="1" ht="19.7" customHeight="1" x14ac:dyDescent="0.2">
      <c r="A128" s="4" t="s">
        <v>29</v>
      </c>
      <c r="B128" s="4" t="s">
        <v>103</v>
      </c>
      <c r="C128" s="35">
        <v>4220020000</v>
      </c>
      <c r="D128" s="12" t="s">
        <v>284</v>
      </c>
      <c r="E128" s="36" t="s">
        <v>184</v>
      </c>
      <c r="F128" s="12" t="s">
        <v>185</v>
      </c>
      <c r="H128" s="5"/>
      <c r="I128" s="5"/>
      <c r="J128" s="5"/>
      <c r="K128" s="6"/>
      <c r="M128" s="5">
        <v>971.03</v>
      </c>
      <c r="N128" s="5"/>
      <c r="O128" s="5">
        <v>971.03</v>
      </c>
      <c r="P128" s="6"/>
    </row>
    <row r="129" spans="1:16" s="1" customFormat="1" ht="19.7" customHeight="1" x14ac:dyDescent="0.2">
      <c r="A129" s="4" t="s">
        <v>29</v>
      </c>
      <c r="B129" s="4" t="s">
        <v>103</v>
      </c>
      <c r="C129" s="35">
        <v>4220050000</v>
      </c>
      <c r="D129" s="12" t="s">
        <v>285</v>
      </c>
      <c r="E129" s="36" t="s">
        <v>169</v>
      </c>
      <c r="F129" s="12" t="s">
        <v>170</v>
      </c>
      <c r="H129" s="5"/>
      <c r="I129" s="5">
        <v>99169</v>
      </c>
      <c r="J129" s="7">
        <v>-99169</v>
      </c>
      <c r="K129" s="6">
        <v>-1</v>
      </c>
      <c r="M129" s="5">
        <v>6020</v>
      </c>
      <c r="N129" s="5">
        <v>113515</v>
      </c>
      <c r="O129" s="7">
        <v>-107495</v>
      </c>
      <c r="P129" s="6">
        <v>-0.94696736114169899</v>
      </c>
    </row>
    <row r="130" spans="1:16" s="1" customFormat="1" ht="19.7" customHeight="1" x14ac:dyDescent="0.2">
      <c r="A130" s="4" t="s">
        <v>29</v>
      </c>
      <c r="B130" s="4" t="s">
        <v>103</v>
      </c>
      <c r="C130" s="35">
        <v>4221010000</v>
      </c>
      <c r="D130" s="12" t="s">
        <v>286</v>
      </c>
      <c r="E130" s="36" t="s">
        <v>157</v>
      </c>
      <c r="F130" s="12" t="s">
        <v>158</v>
      </c>
      <c r="H130" s="5"/>
      <c r="I130" s="5">
        <v>1131</v>
      </c>
      <c r="J130" s="7">
        <v>-1131</v>
      </c>
      <c r="K130" s="6">
        <v>-1</v>
      </c>
      <c r="M130" s="5">
        <v>408</v>
      </c>
      <c r="N130" s="5">
        <v>6563</v>
      </c>
      <c r="O130" s="7">
        <v>-6155</v>
      </c>
      <c r="P130" s="6">
        <v>-0.93783330793844299</v>
      </c>
    </row>
    <row r="131" spans="1:16" s="1" customFormat="1" ht="19.7" customHeight="1" x14ac:dyDescent="0.2">
      <c r="A131" s="4" t="s">
        <v>29</v>
      </c>
      <c r="B131" s="4" t="s">
        <v>103</v>
      </c>
      <c r="C131" s="35">
        <v>4221040001</v>
      </c>
      <c r="D131" s="12" t="s">
        <v>287</v>
      </c>
      <c r="E131" s="36" t="s">
        <v>184</v>
      </c>
      <c r="F131" s="12" t="s">
        <v>185</v>
      </c>
      <c r="H131" s="5">
        <v>2380</v>
      </c>
      <c r="I131" s="5">
        <v>100</v>
      </c>
      <c r="J131" s="5">
        <v>2280</v>
      </c>
      <c r="K131" s="6">
        <v>22.8</v>
      </c>
      <c r="M131" s="5">
        <v>5880</v>
      </c>
      <c r="N131" s="5">
        <v>8850</v>
      </c>
      <c r="O131" s="7">
        <v>-2970</v>
      </c>
      <c r="P131" s="6">
        <v>-0.33559322033898298</v>
      </c>
    </row>
    <row r="132" spans="1:16" s="1" customFormat="1" ht="19.7" customHeight="1" x14ac:dyDescent="0.2">
      <c r="A132" s="4" t="s">
        <v>29</v>
      </c>
      <c r="B132" s="4" t="s">
        <v>103</v>
      </c>
      <c r="C132" s="35">
        <v>4221060000</v>
      </c>
      <c r="D132" s="12" t="s">
        <v>288</v>
      </c>
      <c r="E132" s="36" t="s">
        <v>157</v>
      </c>
      <c r="F132" s="12" t="s">
        <v>158</v>
      </c>
      <c r="H132" s="5">
        <v>7000</v>
      </c>
      <c r="I132" s="5">
        <v>1000</v>
      </c>
      <c r="J132" s="5">
        <v>6000</v>
      </c>
      <c r="K132" s="6">
        <v>6</v>
      </c>
      <c r="M132" s="5">
        <v>7000</v>
      </c>
      <c r="N132" s="5">
        <v>7000</v>
      </c>
      <c r="O132" s="5">
        <v>0</v>
      </c>
      <c r="P132" s="6">
        <v>0</v>
      </c>
    </row>
    <row r="133" spans="1:16" s="1" customFormat="1" ht="19.7" customHeight="1" x14ac:dyDescent="0.2">
      <c r="A133" s="4" t="s">
        <v>29</v>
      </c>
      <c r="B133" s="4" t="s">
        <v>103</v>
      </c>
      <c r="C133" s="35">
        <v>4221090000</v>
      </c>
      <c r="D133" s="12" t="s">
        <v>289</v>
      </c>
      <c r="E133" s="36" t="s">
        <v>157</v>
      </c>
      <c r="F133" s="12" t="s">
        <v>158</v>
      </c>
      <c r="H133" s="5"/>
      <c r="I133" s="5"/>
      <c r="J133" s="5"/>
      <c r="K133" s="6"/>
      <c r="M133" s="5"/>
      <c r="N133" s="5">
        <v>29000</v>
      </c>
      <c r="O133" s="7">
        <v>-29000</v>
      </c>
      <c r="P133" s="6">
        <v>-1</v>
      </c>
    </row>
    <row r="134" spans="1:16" s="1" customFormat="1" ht="19.7" customHeight="1" x14ac:dyDescent="0.2">
      <c r="A134" s="4" t="s">
        <v>29</v>
      </c>
      <c r="B134" s="4" t="s">
        <v>103</v>
      </c>
      <c r="C134" s="35">
        <v>4223050000</v>
      </c>
      <c r="D134" s="12" t="s">
        <v>290</v>
      </c>
      <c r="E134" s="36" t="s">
        <v>153</v>
      </c>
      <c r="F134" s="12" t="s">
        <v>154</v>
      </c>
      <c r="H134" s="5">
        <v>5256.25</v>
      </c>
      <c r="I134" s="5">
        <v>11322.5</v>
      </c>
      <c r="J134" s="7">
        <v>-6066.25</v>
      </c>
      <c r="K134" s="6">
        <v>-0.53576948553764603</v>
      </c>
      <c r="M134" s="5">
        <v>33402.15</v>
      </c>
      <c r="N134" s="5">
        <v>52286.66</v>
      </c>
      <c r="O134" s="7">
        <v>-18884.509999999998</v>
      </c>
      <c r="P134" s="6">
        <v>-0.36117262032036501</v>
      </c>
    </row>
    <row r="135" spans="1:16" s="1" customFormat="1" ht="19.7" customHeight="1" x14ac:dyDescent="0.2">
      <c r="A135" s="4" t="s">
        <v>29</v>
      </c>
      <c r="B135" s="4" t="s">
        <v>103</v>
      </c>
      <c r="C135" s="35">
        <v>4223060000</v>
      </c>
      <c r="D135" s="12" t="s">
        <v>291</v>
      </c>
      <c r="E135" s="36" t="s">
        <v>153</v>
      </c>
      <c r="F135" s="12" t="s">
        <v>154</v>
      </c>
      <c r="H135" s="5"/>
      <c r="I135" s="5"/>
      <c r="J135" s="5"/>
      <c r="K135" s="6"/>
      <c r="M135" s="5">
        <v>50</v>
      </c>
      <c r="N135" s="5"/>
      <c r="O135" s="5">
        <v>50</v>
      </c>
      <c r="P135" s="6"/>
    </row>
    <row r="136" spans="1:16" s="1" customFormat="1" ht="19.7" customHeight="1" x14ac:dyDescent="0.2">
      <c r="A136" s="4" t="s">
        <v>29</v>
      </c>
      <c r="B136" s="4" t="s">
        <v>103</v>
      </c>
      <c r="C136" s="35">
        <v>4223080000</v>
      </c>
      <c r="D136" s="12" t="s">
        <v>292</v>
      </c>
      <c r="E136" s="36" t="s">
        <v>293</v>
      </c>
      <c r="F136" s="12" t="s">
        <v>294</v>
      </c>
      <c r="H136" s="5">
        <v>179.4</v>
      </c>
      <c r="I136" s="5">
        <v>78</v>
      </c>
      <c r="J136" s="5">
        <v>101.4</v>
      </c>
      <c r="K136" s="6">
        <v>1.3</v>
      </c>
      <c r="M136" s="5">
        <v>257.39999999999998</v>
      </c>
      <c r="N136" s="5">
        <v>78</v>
      </c>
      <c r="O136" s="5">
        <v>179.4</v>
      </c>
      <c r="P136" s="6">
        <v>2.2999999999999998</v>
      </c>
    </row>
    <row r="137" spans="1:16" s="1" customFormat="1" ht="19.7" customHeight="1" x14ac:dyDescent="0.2">
      <c r="A137" s="4" t="s">
        <v>29</v>
      </c>
      <c r="B137" s="4" t="s">
        <v>103</v>
      </c>
      <c r="C137" s="35">
        <v>4225080000</v>
      </c>
      <c r="D137" s="12" t="s">
        <v>295</v>
      </c>
      <c r="E137" s="36" t="s">
        <v>182</v>
      </c>
      <c r="F137" s="12" t="s">
        <v>183</v>
      </c>
      <c r="H137" s="5">
        <v>3145.86</v>
      </c>
      <c r="I137" s="5">
        <v>2076.67</v>
      </c>
      <c r="J137" s="5">
        <v>1069.19</v>
      </c>
      <c r="K137" s="6">
        <v>0.51485792157637</v>
      </c>
      <c r="M137" s="5">
        <v>9369.84</v>
      </c>
      <c r="N137" s="5">
        <v>7295.39</v>
      </c>
      <c r="O137" s="5">
        <v>2074.4499999999998</v>
      </c>
      <c r="P137" s="6">
        <v>0.28435080235600901</v>
      </c>
    </row>
    <row r="138" spans="1:16" s="1" customFormat="1" ht="19.7" customHeight="1" x14ac:dyDescent="0.2">
      <c r="A138" s="4" t="s">
        <v>29</v>
      </c>
      <c r="B138" s="4" t="s">
        <v>103</v>
      </c>
      <c r="C138" s="35">
        <v>4225090000</v>
      </c>
      <c r="D138" s="12" t="s">
        <v>296</v>
      </c>
      <c r="E138" s="36" t="s">
        <v>182</v>
      </c>
      <c r="F138" s="12" t="s">
        <v>183</v>
      </c>
      <c r="H138" s="5">
        <v>787.22</v>
      </c>
      <c r="I138" s="5">
        <v>1359</v>
      </c>
      <c r="J138" s="7">
        <v>-571.78</v>
      </c>
      <c r="K138" s="6">
        <v>-0.42073583517292101</v>
      </c>
      <c r="M138" s="5">
        <v>2225.46</v>
      </c>
      <c r="N138" s="5">
        <v>2477.6999999999998</v>
      </c>
      <c r="O138" s="7">
        <v>-252.24</v>
      </c>
      <c r="P138" s="6">
        <v>-0.10180409250514599</v>
      </c>
    </row>
    <row r="139" spans="1:16" s="1" customFormat="1" ht="19.7" customHeight="1" x14ac:dyDescent="0.2">
      <c r="A139" s="4" t="s">
        <v>29</v>
      </c>
      <c r="B139" s="4" t="s">
        <v>103</v>
      </c>
      <c r="C139" s="35">
        <v>4226020000</v>
      </c>
      <c r="D139" s="12" t="s">
        <v>297</v>
      </c>
      <c r="E139" s="36" t="s">
        <v>298</v>
      </c>
      <c r="F139" s="12" t="s">
        <v>299</v>
      </c>
      <c r="H139" s="5">
        <v>3500</v>
      </c>
      <c r="I139" s="5"/>
      <c r="J139" s="5">
        <v>3500</v>
      </c>
      <c r="K139" s="6"/>
      <c r="M139" s="5">
        <v>10500</v>
      </c>
      <c r="N139" s="5"/>
      <c r="O139" s="5">
        <v>10500</v>
      </c>
      <c r="P139" s="6"/>
    </row>
    <row r="140" spans="1:16" s="1" customFormat="1" ht="19.7" customHeight="1" x14ac:dyDescent="0.2">
      <c r="A140" s="4" t="s">
        <v>29</v>
      </c>
      <c r="B140" s="4" t="s">
        <v>103</v>
      </c>
      <c r="C140" s="35">
        <v>4226030000</v>
      </c>
      <c r="D140" s="12" t="s">
        <v>300</v>
      </c>
      <c r="E140" s="36" t="s">
        <v>196</v>
      </c>
      <c r="F140" s="12" t="s">
        <v>197</v>
      </c>
      <c r="H140" s="5"/>
      <c r="I140" s="5"/>
      <c r="J140" s="5"/>
      <c r="K140" s="6"/>
      <c r="M140" s="5"/>
      <c r="N140" s="5">
        <v>400</v>
      </c>
      <c r="O140" s="7">
        <v>-400</v>
      </c>
      <c r="P140" s="6">
        <v>-1</v>
      </c>
    </row>
    <row r="141" spans="1:16" s="1" customFormat="1" ht="19.7" customHeight="1" x14ac:dyDescent="0.2">
      <c r="A141" s="4" t="s">
        <v>29</v>
      </c>
      <c r="B141" s="4" t="s">
        <v>103</v>
      </c>
      <c r="C141" s="35">
        <v>4226030000</v>
      </c>
      <c r="D141" s="12" t="s">
        <v>300</v>
      </c>
      <c r="E141" s="36" t="s">
        <v>171</v>
      </c>
      <c r="F141" s="12" t="s">
        <v>172</v>
      </c>
      <c r="H141" s="5">
        <v>64975</v>
      </c>
      <c r="I141" s="5">
        <v>39700</v>
      </c>
      <c r="J141" s="5">
        <v>25275</v>
      </c>
      <c r="K141" s="6">
        <v>0.63664987405541595</v>
      </c>
      <c r="M141" s="5">
        <v>195955</v>
      </c>
      <c r="N141" s="5">
        <v>100250</v>
      </c>
      <c r="O141" s="5">
        <v>95705</v>
      </c>
      <c r="P141" s="6">
        <v>0.95466334164588496</v>
      </c>
    </row>
    <row r="142" spans="1:16" s="1" customFormat="1" ht="19.7" customHeight="1" x14ac:dyDescent="0.2">
      <c r="A142" s="4" t="s">
        <v>29</v>
      </c>
      <c r="B142" s="4" t="s">
        <v>103</v>
      </c>
      <c r="C142" s="35">
        <v>4226030000</v>
      </c>
      <c r="D142" s="12" t="s">
        <v>300</v>
      </c>
      <c r="E142" s="36" t="s">
        <v>157</v>
      </c>
      <c r="F142" s="12" t="s">
        <v>158</v>
      </c>
      <c r="H142" s="5">
        <v>6500</v>
      </c>
      <c r="I142" s="5">
        <v>2500</v>
      </c>
      <c r="J142" s="5">
        <v>4000</v>
      </c>
      <c r="K142" s="6">
        <v>1.6</v>
      </c>
      <c r="M142" s="5">
        <v>9500</v>
      </c>
      <c r="N142" s="5">
        <v>4500</v>
      </c>
      <c r="O142" s="5">
        <v>5000</v>
      </c>
      <c r="P142" s="6">
        <v>1.1111111111111101</v>
      </c>
    </row>
    <row r="143" spans="1:16" s="1" customFormat="1" ht="19.7" customHeight="1" x14ac:dyDescent="0.2">
      <c r="A143" s="4" t="s">
        <v>29</v>
      </c>
      <c r="B143" s="4" t="s">
        <v>103</v>
      </c>
      <c r="C143" s="35">
        <v>4280090000</v>
      </c>
      <c r="D143" s="12" t="s">
        <v>301</v>
      </c>
      <c r="E143" s="36" t="s">
        <v>182</v>
      </c>
      <c r="F143" s="12" t="s">
        <v>183</v>
      </c>
      <c r="H143" s="5">
        <v>5620.25</v>
      </c>
      <c r="I143" s="5">
        <v>5545.63</v>
      </c>
      <c r="J143" s="5">
        <v>74.619999999999905</v>
      </c>
      <c r="K143" s="6">
        <v>1.3455639846149101E-2</v>
      </c>
      <c r="M143" s="5">
        <v>5620.25</v>
      </c>
      <c r="N143" s="5">
        <v>5545.63</v>
      </c>
      <c r="O143" s="5">
        <v>74.619999999999905</v>
      </c>
      <c r="P143" s="6">
        <v>1.3455639846149101E-2</v>
      </c>
    </row>
    <row r="144" spans="1:16" s="1" customFormat="1" ht="19.7" customHeight="1" x14ac:dyDescent="0.2">
      <c r="A144" s="4" t="s">
        <v>29</v>
      </c>
      <c r="B144" s="4" t="s">
        <v>103</v>
      </c>
      <c r="C144" s="35">
        <v>4310020000</v>
      </c>
      <c r="D144" s="12" t="s">
        <v>302</v>
      </c>
      <c r="E144" s="36" t="s">
        <v>182</v>
      </c>
      <c r="F144" s="12" t="s">
        <v>183</v>
      </c>
      <c r="H144" s="5"/>
      <c r="I144" s="5"/>
      <c r="J144" s="5"/>
      <c r="K144" s="6"/>
      <c r="M144" s="5">
        <v>129701.88</v>
      </c>
      <c r="N144" s="5"/>
      <c r="O144" s="5">
        <v>129701.88</v>
      </c>
      <c r="P144" s="6"/>
    </row>
    <row r="145" spans="1:16" s="1" customFormat="1" ht="19.7" customHeight="1" x14ac:dyDescent="0.2">
      <c r="A145" s="4" t="s">
        <v>29</v>
      </c>
      <c r="B145" s="4" t="s">
        <v>103</v>
      </c>
      <c r="C145" s="35">
        <v>4350040000</v>
      </c>
      <c r="D145" s="12" t="s">
        <v>303</v>
      </c>
      <c r="E145" s="36" t="s">
        <v>304</v>
      </c>
      <c r="F145" s="12" t="s">
        <v>305</v>
      </c>
      <c r="H145" s="5">
        <v>9320</v>
      </c>
      <c r="I145" s="5">
        <v>10970</v>
      </c>
      <c r="J145" s="7">
        <v>-1650</v>
      </c>
      <c r="K145" s="6">
        <v>-0.15041020966271701</v>
      </c>
      <c r="M145" s="5">
        <v>100480</v>
      </c>
      <c r="N145" s="5">
        <v>97675</v>
      </c>
      <c r="O145" s="5">
        <v>2805</v>
      </c>
      <c r="P145" s="6">
        <v>2.8717686204248801E-2</v>
      </c>
    </row>
    <row r="146" spans="1:16" s="1" customFormat="1" ht="19.7" customHeight="1" x14ac:dyDescent="0.2">
      <c r="A146" s="4" t="s">
        <v>29</v>
      </c>
      <c r="B146" s="4" t="s">
        <v>103</v>
      </c>
      <c r="C146" s="35">
        <v>4360080000</v>
      </c>
      <c r="D146" s="12" t="s">
        <v>306</v>
      </c>
      <c r="E146" s="36" t="s">
        <v>141</v>
      </c>
      <c r="F146" s="12" t="s">
        <v>142</v>
      </c>
      <c r="H146" s="5">
        <v>11943.5</v>
      </c>
      <c r="I146" s="5">
        <v>16282.5</v>
      </c>
      <c r="J146" s="7">
        <v>-4339</v>
      </c>
      <c r="K146" s="6">
        <v>-0.26648241977583298</v>
      </c>
      <c r="M146" s="5">
        <v>45674.75</v>
      </c>
      <c r="N146" s="5">
        <v>54812.5</v>
      </c>
      <c r="O146" s="7">
        <v>-9137.75</v>
      </c>
      <c r="P146" s="6">
        <v>-0.166709236031927</v>
      </c>
    </row>
    <row r="147" spans="1:16" s="1" customFormat="1" ht="19.7" customHeight="1" x14ac:dyDescent="0.2">
      <c r="A147" s="4" t="s">
        <v>29</v>
      </c>
      <c r="B147" s="4" t="s">
        <v>103</v>
      </c>
      <c r="C147" s="35">
        <v>4370030000</v>
      </c>
      <c r="D147" s="12" t="s">
        <v>307</v>
      </c>
      <c r="E147" s="36" t="s">
        <v>175</v>
      </c>
      <c r="F147" s="12" t="s">
        <v>176</v>
      </c>
      <c r="H147" s="5"/>
      <c r="I147" s="5"/>
      <c r="J147" s="5"/>
      <c r="K147" s="6"/>
      <c r="M147" s="5"/>
      <c r="N147" s="5">
        <v>350</v>
      </c>
      <c r="O147" s="7">
        <v>-350</v>
      </c>
      <c r="P147" s="6">
        <v>-1</v>
      </c>
    </row>
    <row r="148" spans="1:16" s="1" customFormat="1" ht="19.7" customHeight="1" x14ac:dyDescent="0.2">
      <c r="A148" s="4" t="s">
        <v>29</v>
      </c>
      <c r="B148" s="4" t="s">
        <v>103</v>
      </c>
      <c r="C148" s="35">
        <v>4470040000</v>
      </c>
      <c r="D148" s="12" t="s">
        <v>308</v>
      </c>
      <c r="E148" s="36" t="s">
        <v>141</v>
      </c>
      <c r="F148" s="12" t="s">
        <v>142</v>
      </c>
      <c r="H148" s="5">
        <v>30</v>
      </c>
      <c r="I148" s="5">
        <v>30</v>
      </c>
      <c r="J148" s="5">
        <v>0</v>
      </c>
      <c r="K148" s="6">
        <v>0</v>
      </c>
      <c r="M148" s="5">
        <v>90</v>
      </c>
      <c r="N148" s="5">
        <v>60</v>
      </c>
      <c r="O148" s="5">
        <v>30</v>
      </c>
      <c r="P148" s="6">
        <v>0.5</v>
      </c>
    </row>
    <row r="149" spans="1:16" s="1" customFormat="1" ht="19.7" customHeight="1" x14ac:dyDescent="0.2">
      <c r="A149" s="4" t="s">
        <v>29</v>
      </c>
      <c r="B149" s="4" t="s">
        <v>103</v>
      </c>
      <c r="C149" s="35">
        <v>4470040000</v>
      </c>
      <c r="D149" s="12" t="s">
        <v>308</v>
      </c>
      <c r="E149" s="36" t="s">
        <v>252</v>
      </c>
      <c r="F149" s="12" t="s">
        <v>253</v>
      </c>
      <c r="H149" s="5"/>
      <c r="I149" s="5"/>
      <c r="J149" s="5"/>
      <c r="K149" s="6"/>
      <c r="M149" s="5">
        <v>397.02</v>
      </c>
      <c r="N149" s="5"/>
      <c r="O149" s="5">
        <v>397.02</v>
      </c>
      <c r="P149" s="6"/>
    </row>
    <row r="150" spans="1:16" s="1" customFormat="1" ht="19.7" customHeight="1" x14ac:dyDescent="0.2">
      <c r="A150" s="4" t="s">
        <v>29</v>
      </c>
      <c r="B150" s="4" t="s">
        <v>103</v>
      </c>
      <c r="C150" s="35">
        <v>4480040000</v>
      </c>
      <c r="D150" s="12" t="s">
        <v>309</v>
      </c>
      <c r="E150" s="36" t="s">
        <v>175</v>
      </c>
      <c r="F150" s="12" t="s">
        <v>176</v>
      </c>
      <c r="H150" s="5">
        <v>2595</v>
      </c>
      <c r="I150" s="5"/>
      <c r="J150" s="5">
        <v>2595</v>
      </c>
      <c r="K150" s="6"/>
      <c r="M150" s="5">
        <v>2595</v>
      </c>
      <c r="N150" s="5">
        <v>16580</v>
      </c>
      <c r="O150" s="7">
        <v>-13985</v>
      </c>
      <c r="P150" s="6">
        <v>-0.84348612786489796</v>
      </c>
    </row>
    <row r="151" spans="1:16" s="1" customFormat="1" ht="19.7" customHeight="1" x14ac:dyDescent="0.2">
      <c r="A151" s="4" t="s">
        <v>29</v>
      </c>
      <c r="B151" s="4" t="s">
        <v>103</v>
      </c>
      <c r="C151" s="35">
        <v>4480070000</v>
      </c>
      <c r="D151" s="12" t="s">
        <v>310</v>
      </c>
      <c r="E151" s="36" t="s">
        <v>210</v>
      </c>
      <c r="F151" s="12" t="s">
        <v>211</v>
      </c>
      <c r="H151" s="5"/>
      <c r="I151" s="5"/>
      <c r="J151" s="5"/>
      <c r="K151" s="6"/>
      <c r="M151" s="5"/>
      <c r="N151" s="5">
        <v>70</v>
      </c>
      <c r="O151" s="7">
        <v>-70</v>
      </c>
      <c r="P151" s="6">
        <v>-1</v>
      </c>
    </row>
    <row r="152" spans="1:16" s="1" customFormat="1" ht="19.7" customHeight="1" x14ac:dyDescent="0.2">
      <c r="A152" s="4" t="s">
        <v>29</v>
      </c>
      <c r="B152" s="4" t="s">
        <v>103</v>
      </c>
      <c r="C152" s="35">
        <v>4480070000</v>
      </c>
      <c r="D152" s="12" t="s">
        <v>310</v>
      </c>
      <c r="E152" s="36" t="s">
        <v>175</v>
      </c>
      <c r="F152" s="12" t="s">
        <v>176</v>
      </c>
      <c r="H152" s="5">
        <v>458.81</v>
      </c>
      <c r="I152" s="5"/>
      <c r="J152" s="5">
        <v>458.81</v>
      </c>
      <c r="K152" s="6"/>
      <c r="M152" s="5">
        <v>458.81</v>
      </c>
      <c r="N152" s="5">
        <v>13156</v>
      </c>
      <c r="O152" s="7">
        <v>-12697.19</v>
      </c>
      <c r="P152" s="6">
        <v>-0.96512541806020102</v>
      </c>
    </row>
    <row r="153" spans="1:16" s="1" customFormat="1" ht="19.7" customHeight="1" x14ac:dyDescent="0.2">
      <c r="A153" s="4" t="s">
        <v>29</v>
      </c>
      <c r="B153" s="4" t="s">
        <v>103</v>
      </c>
      <c r="C153" s="35">
        <v>4511010000</v>
      </c>
      <c r="D153" s="12" t="s">
        <v>311</v>
      </c>
      <c r="E153" s="36" t="s">
        <v>304</v>
      </c>
      <c r="F153" s="12" t="s">
        <v>305</v>
      </c>
      <c r="H153" s="5"/>
      <c r="I153" s="5"/>
      <c r="J153" s="5"/>
      <c r="K153" s="6"/>
      <c r="M153" s="5">
        <v>2605.73</v>
      </c>
      <c r="N153" s="5">
        <v>4711.83</v>
      </c>
      <c r="O153" s="7">
        <v>-2106.1</v>
      </c>
      <c r="P153" s="6">
        <v>-0.44698132148231101</v>
      </c>
    </row>
    <row r="154" spans="1:16" s="1" customFormat="1" ht="19.7" customHeight="1" x14ac:dyDescent="0.2">
      <c r="A154" s="4" t="s">
        <v>29</v>
      </c>
      <c r="B154" s="4" t="s">
        <v>103</v>
      </c>
      <c r="C154" s="35">
        <v>4511010000</v>
      </c>
      <c r="D154" s="12" t="s">
        <v>311</v>
      </c>
      <c r="E154" s="36" t="s">
        <v>208</v>
      </c>
      <c r="F154" s="12" t="s">
        <v>209</v>
      </c>
      <c r="H154" s="5"/>
      <c r="I154" s="5"/>
      <c r="J154" s="5"/>
      <c r="K154" s="6"/>
      <c r="M154" s="5"/>
      <c r="N154" s="5">
        <v>2440.35</v>
      </c>
      <c r="O154" s="7">
        <v>-2440.35</v>
      </c>
      <c r="P154" s="6">
        <v>-1</v>
      </c>
    </row>
    <row r="155" spans="1:16" s="1" customFormat="1" ht="19.7" customHeight="1" x14ac:dyDescent="0.2">
      <c r="A155" s="4" t="s">
        <v>29</v>
      </c>
      <c r="B155" s="4" t="s">
        <v>103</v>
      </c>
      <c r="C155" s="35">
        <v>4511010000</v>
      </c>
      <c r="D155" s="12" t="s">
        <v>311</v>
      </c>
      <c r="E155" s="36" t="s">
        <v>240</v>
      </c>
      <c r="F155" s="12" t="s">
        <v>241</v>
      </c>
      <c r="H155" s="5"/>
      <c r="I155" s="5"/>
      <c r="J155" s="5"/>
      <c r="K155" s="6"/>
      <c r="M155" s="5"/>
      <c r="N155" s="5">
        <v>130.19999999999999</v>
      </c>
      <c r="O155" s="7">
        <v>-130.19999999999999</v>
      </c>
      <c r="P155" s="6">
        <v>-1</v>
      </c>
    </row>
    <row r="156" spans="1:16" s="1" customFormat="1" ht="19.7" customHeight="1" x14ac:dyDescent="0.2">
      <c r="A156" s="4" t="s">
        <v>29</v>
      </c>
      <c r="B156" s="4" t="s">
        <v>103</v>
      </c>
      <c r="C156" s="35">
        <v>4511020000</v>
      </c>
      <c r="D156" s="12" t="s">
        <v>312</v>
      </c>
      <c r="E156" s="36" t="s">
        <v>313</v>
      </c>
      <c r="F156" s="12" t="s">
        <v>314</v>
      </c>
      <c r="H156" s="5"/>
      <c r="I156" s="5">
        <v>2503.7199999999998</v>
      </c>
      <c r="J156" s="7">
        <v>-2503.7199999999998</v>
      </c>
      <c r="K156" s="6">
        <v>-1</v>
      </c>
      <c r="M156" s="5"/>
      <c r="N156" s="5">
        <v>2503.7199999999998</v>
      </c>
      <c r="O156" s="7">
        <v>-2503.7199999999998</v>
      </c>
      <c r="P156" s="6">
        <v>-1</v>
      </c>
    </row>
    <row r="157" spans="1:16" s="1" customFormat="1" ht="19.7" customHeight="1" x14ac:dyDescent="0.2">
      <c r="A157" s="4" t="s">
        <v>29</v>
      </c>
      <c r="B157" s="4" t="s">
        <v>103</v>
      </c>
      <c r="C157" s="35">
        <v>4511020000</v>
      </c>
      <c r="D157" s="12" t="s">
        <v>312</v>
      </c>
      <c r="E157" s="36" t="s">
        <v>315</v>
      </c>
      <c r="F157" s="12" t="s">
        <v>316</v>
      </c>
      <c r="H157" s="5">
        <v>1210.6500000000001</v>
      </c>
      <c r="I157" s="5"/>
      <c r="J157" s="5">
        <v>1210.6500000000001</v>
      </c>
      <c r="K157" s="6"/>
      <c r="M157" s="5">
        <v>1210.6500000000001</v>
      </c>
      <c r="N157" s="5"/>
      <c r="O157" s="5">
        <v>1210.6500000000001</v>
      </c>
      <c r="P157" s="6"/>
    </row>
    <row r="158" spans="1:16" s="1" customFormat="1" ht="19.7" customHeight="1" x14ac:dyDescent="0.2">
      <c r="A158" s="4" t="s">
        <v>29</v>
      </c>
      <c r="B158" s="4" t="s">
        <v>103</v>
      </c>
      <c r="C158" s="35">
        <v>4511020000</v>
      </c>
      <c r="D158" s="12" t="s">
        <v>312</v>
      </c>
      <c r="E158" s="36" t="s">
        <v>169</v>
      </c>
      <c r="F158" s="12" t="s">
        <v>170</v>
      </c>
      <c r="H158" s="5"/>
      <c r="I158" s="5"/>
      <c r="J158" s="5"/>
      <c r="K158" s="6"/>
      <c r="M158" s="5">
        <v>2236</v>
      </c>
      <c r="N158" s="5">
        <v>5186.82</v>
      </c>
      <c r="O158" s="7">
        <v>-2950.82</v>
      </c>
      <c r="P158" s="6">
        <v>-0.56890734592679104</v>
      </c>
    </row>
    <row r="159" spans="1:16" s="1" customFormat="1" ht="19.7" customHeight="1" x14ac:dyDescent="0.2">
      <c r="A159" s="4" t="s">
        <v>29</v>
      </c>
      <c r="B159" s="4" t="s">
        <v>103</v>
      </c>
      <c r="C159" s="35">
        <v>4511020000</v>
      </c>
      <c r="D159" s="12" t="s">
        <v>312</v>
      </c>
      <c r="E159" s="36" t="s">
        <v>317</v>
      </c>
      <c r="F159" s="12" t="s">
        <v>318</v>
      </c>
      <c r="H159" s="5"/>
      <c r="I159" s="5">
        <v>1000</v>
      </c>
      <c r="J159" s="7">
        <v>-1000</v>
      </c>
      <c r="K159" s="6">
        <v>-1</v>
      </c>
      <c r="M159" s="5"/>
      <c r="N159" s="5">
        <v>1000</v>
      </c>
      <c r="O159" s="7">
        <v>-1000</v>
      </c>
      <c r="P159" s="6">
        <v>-1</v>
      </c>
    </row>
    <row r="160" spans="1:16" s="1" customFormat="1" ht="19.7" customHeight="1" x14ac:dyDescent="0.2">
      <c r="A160" s="4" t="s">
        <v>29</v>
      </c>
      <c r="B160" s="4" t="s">
        <v>103</v>
      </c>
      <c r="C160" s="35">
        <v>4511020000</v>
      </c>
      <c r="D160" s="12" t="s">
        <v>312</v>
      </c>
      <c r="E160" s="36" t="s">
        <v>319</v>
      </c>
      <c r="F160" s="12" t="s">
        <v>320</v>
      </c>
      <c r="H160" s="5"/>
      <c r="I160" s="5"/>
      <c r="J160" s="5"/>
      <c r="K160" s="6"/>
      <c r="M160" s="5">
        <v>397.33</v>
      </c>
      <c r="N160" s="5"/>
      <c r="O160" s="5">
        <v>397.33</v>
      </c>
      <c r="P160" s="6"/>
    </row>
    <row r="161" spans="1:16" s="1" customFormat="1" ht="19.7" customHeight="1" x14ac:dyDescent="0.2">
      <c r="A161" s="4" t="s">
        <v>29</v>
      </c>
      <c r="B161" s="4" t="s">
        <v>103</v>
      </c>
      <c r="C161" s="35">
        <v>4520020006</v>
      </c>
      <c r="D161" s="12" t="s">
        <v>321</v>
      </c>
      <c r="E161" s="36" t="s">
        <v>315</v>
      </c>
      <c r="F161" s="12" t="s">
        <v>316</v>
      </c>
      <c r="H161" s="5"/>
      <c r="I161" s="5"/>
      <c r="J161" s="5"/>
      <c r="K161" s="6"/>
      <c r="M161" s="5"/>
      <c r="N161" s="5">
        <v>130</v>
      </c>
      <c r="O161" s="7">
        <v>-130</v>
      </c>
      <c r="P161" s="6">
        <v>-1</v>
      </c>
    </row>
    <row r="162" spans="1:16" s="1" customFormat="1" ht="19.7" customHeight="1" x14ac:dyDescent="0.2">
      <c r="A162" s="4" t="s">
        <v>29</v>
      </c>
      <c r="B162" s="4" t="s">
        <v>103</v>
      </c>
      <c r="C162" s="35">
        <v>4530010000</v>
      </c>
      <c r="D162" s="12" t="s">
        <v>322</v>
      </c>
      <c r="E162" s="36" t="s">
        <v>200</v>
      </c>
      <c r="F162" s="12" t="s">
        <v>201</v>
      </c>
      <c r="H162" s="7">
        <v>-240</v>
      </c>
      <c r="I162" s="5"/>
      <c r="J162" s="7">
        <v>-240</v>
      </c>
      <c r="K162" s="6"/>
      <c r="M162" s="7">
        <v>-240</v>
      </c>
      <c r="N162" s="5"/>
      <c r="O162" s="7">
        <v>-240</v>
      </c>
      <c r="P162" s="6"/>
    </row>
    <row r="163" spans="1:16" s="1" customFormat="1" ht="19.7" customHeight="1" x14ac:dyDescent="0.2">
      <c r="A163" s="4" t="s">
        <v>29</v>
      </c>
      <c r="B163" s="4" t="s">
        <v>103</v>
      </c>
      <c r="C163" s="35">
        <v>4530010000</v>
      </c>
      <c r="D163" s="12" t="s">
        <v>322</v>
      </c>
      <c r="E163" s="36" t="s">
        <v>184</v>
      </c>
      <c r="F163" s="12" t="s">
        <v>185</v>
      </c>
      <c r="H163" s="5"/>
      <c r="I163" s="5"/>
      <c r="J163" s="5"/>
      <c r="K163" s="6"/>
      <c r="M163" s="7">
        <v>-2.5</v>
      </c>
      <c r="N163" s="5">
        <v>0</v>
      </c>
      <c r="O163" s="7">
        <v>-2.5</v>
      </c>
      <c r="P163" s="6" t="s">
        <v>98</v>
      </c>
    </row>
    <row r="164" spans="1:16" s="1" customFormat="1" ht="19.7" customHeight="1" x14ac:dyDescent="0.2">
      <c r="A164" s="4" t="s">
        <v>29</v>
      </c>
      <c r="B164" s="4" t="s">
        <v>103</v>
      </c>
      <c r="C164" s="35">
        <v>4530010000</v>
      </c>
      <c r="D164" s="12" t="s">
        <v>322</v>
      </c>
      <c r="E164" s="36" t="s">
        <v>323</v>
      </c>
      <c r="F164" s="12" t="s">
        <v>324</v>
      </c>
      <c r="H164" s="5"/>
      <c r="I164" s="7">
        <v>-10</v>
      </c>
      <c r="J164" s="5">
        <v>10</v>
      </c>
      <c r="K164" s="6">
        <v>-1</v>
      </c>
      <c r="M164" s="5"/>
      <c r="N164" s="7">
        <v>-4396.38</v>
      </c>
      <c r="O164" s="5">
        <v>4396.38</v>
      </c>
      <c r="P164" s="6">
        <v>-1</v>
      </c>
    </row>
    <row r="165" spans="1:16" s="1" customFormat="1" ht="19.7" customHeight="1" x14ac:dyDescent="0.2">
      <c r="A165" s="4" t="s">
        <v>29</v>
      </c>
      <c r="B165" s="4" t="s">
        <v>103</v>
      </c>
      <c r="C165" s="35">
        <v>4530010000</v>
      </c>
      <c r="D165" s="12" t="s">
        <v>322</v>
      </c>
      <c r="E165" s="36" t="s">
        <v>248</v>
      </c>
      <c r="F165" s="12" t="s">
        <v>249</v>
      </c>
      <c r="H165" s="5">
        <v>0</v>
      </c>
      <c r="I165" s="7">
        <v>-100</v>
      </c>
      <c r="J165" s="5">
        <v>100</v>
      </c>
      <c r="K165" s="6">
        <v>-1</v>
      </c>
      <c r="M165" s="5">
        <v>0</v>
      </c>
      <c r="N165" s="7">
        <v>-100</v>
      </c>
      <c r="O165" s="5">
        <v>100</v>
      </c>
      <c r="P165" s="6">
        <v>-1</v>
      </c>
    </row>
    <row r="166" spans="1:16" s="1" customFormat="1" ht="19.7" customHeight="1" x14ac:dyDescent="0.2">
      <c r="A166" s="4" t="s">
        <v>29</v>
      </c>
      <c r="B166" s="4" t="s">
        <v>103</v>
      </c>
      <c r="C166" s="35">
        <v>4530020000</v>
      </c>
      <c r="D166" s="12" t="s">
        <v>325</v>
      </c>
      <c r="E166" s="36" t="s">
        <v>134</v>
      </c>
      <c r="F166" s="12" t="s">
        <v>135</v>
      </c>
      <c r="H166" s="7">
        <v>-85.23</v>
      </c>
      <c r="I166" s="7">
        <v>-198563.32</v>
      </c>
      <c r="J166" s="5">
        <v>198478.09</v>
      </c>
      <c r="K166" s="6">
        <v>-0.99957076664511801</v>
      </c>
      <c r="M166" s="7">
        <v>-85.229999999981402</v>
      </c>
      <c r="N166" s="7">
        <v>-607341.92000000004</v>
      </c>
      <c r="O166" s="5">
        <v>607256.68999999994</v>
      </c>
      <c r="P166" s="6">
        <v>-0.99985966718714203</v>
      </c>
    </row>
    <row r="167" spans="1:16" s="1" customFormat="1" ht="19.7" customHeight="1" x14ac:dyDescent="0.2">
      <c r="A167" s="4" t="s">
        <v>29</v>
      </c>
      <c r="B167" s="4" t="s">
        <v>103</v>
      </c>
      <c r="C167" s="35">
        <v>4530130000</v>
      </c>
      <c r="D167" s="12" t="s">
        <v>326</v>
      </c>
      <c r="E167" s="36" t="s">
        <v>182</v>
      </c>
      <c r="F167" s="12" t="s">
        <v>183</v>
      </c>
      <c r="H167" s="7">
        <v>-2226</v>
      </c>
      <c r="I167" s="5"/>
      <c r="J167" s="7">
        <v>-2226</v>
      </c>
      <c r="K167" s="6"/>
      <c r="M167" s="5">
        <v>2843.55</v>
      </c>
      <c r="N167" s="5"/>
      <c r="O167" s="5">
        <v>2843.55</v>
      </c>
      <c r="P167" s="6"/>
    </row>
    <row r="168" spans="1:16" s="1" customFormat="1" ht="19.7" customHeight="1" x14ac:dyDescent="0.2">
      <c r="A168" s="4" t="s">
        <v>29</v>
      </c>
      <c r="B168" s="4" t="s">
        <v>103</v>
      </c>
      <c r="C168" s="35">
        <v>4530150000</v>
      </c>
      <c r="D168" s="12" t="s">
        <v>327</v>
      </c>
      <c r="E168" s="36" t="s">
        <v>157</v>
      </c>
      <c r="F168" s="12" t="s">
        <v>158</v>
      </c>
      <c r="H168" s="5">
        <v>758.75</v>
      </c>
      <c r="I168" s="5"/>
      <c r="J168" s="5">
        <v>758.75</v>
      </c>
      <c r="K168" s="6"/>
      <c r="M168" s="5">
        <v>758.75</v>
      </c>
      <c r="N168" s="5"/>
      <c r="O168" s="5">
        <v>758.75</v>
      </c>
      <c r="P168" s="6"/>
    </row>
    <row r="169" spans="1:16" s="1" customFormat="1" ht="19.7" customHeight="1" x14ac:dyDescent="0.2">
      <c r="A169" s="4" t="s">
        <v>29</v>
      </c>
      <c r="B169" s="4" t="s">
        <v>103</v>
      </c>
      <c r="C169" s="35">
        <v>4536010000</v>
      </c>
      <c r="D169" s="12" t="s">
        <v>328</v>
      </c>
      <c r="E169" s="36" t="s">
        <v>175</v>
      </c>
      <c r="F169" s="12" t="s">
        <v>176</v>
      </c>
      <c r="H169" s="5"/>
      <c r="I169" s="5"/>
      <c r="J169" s="5"/>
      <c r="K169" s="6"/>
      <c r="M169" s="5"/>
      <c r="N169" s="5">
        <v>1034.8800000000001</v>
      </c>
      <c r="O169" s="7">
        <v>-1034.8800000000001</v>
      </c>
      <c r="P169" s="6">
        <v>-1</v>
      </c>
    </row>
    <row r="170" spans="1:16" s="1" customFormat="1" ht="19.7" customHeight="1" x14ac:dyDescent="0.2">
      <c r="A170" s="4" t="s">
        <v>29</v>
      </c>
      <c r="B170" s="4" t="s">
        <v>103</v>
      </c>
      <c r="C170" s="35">
        <v>4890070000</v>
      </c>
      <c r="D170" s="12" t="s">
        <v>329</v>
      </c>
      <c r="E170" s="36" t="s">
        <v>234</v>
      </c>
      <c r="F170" s="12" t="s">
        <v>235</v>
      </c>
      <c r="H170" s="5">
        <v>1221.57</v>
      </c>
      <c r="I170" s="5"/>
      <c r="J170" s="5">
        <v>1221.57</v>
      </c>
      <c r="K170" s="6"/>
      <c r="M170" s="5">
        <v>1221.57</v>
      </c>
      <c r="N170" s="5"/>
      <c r="O170" s="5">
        <v>1221.57</v>
      </c>
      <c r="P170" s="6"/>
    </row>
    <row r="171" spans="1:16" s="1" customFormat="1" ht="19.7" customHeight="1" x14ac:dyDescent="0.2">
      <c r="A171" s="37"/>
      <c r="B171" s="37"/>
      <c r="C171" s="38"/>
      <c r="D171" s="16"/>
      <c r="E171" s="38"/>
      <c r="F171" s="8" t="s">
        <v>330</v>
      </c>
      <c r="G171" s="9"/>
      <c r="H171" s="10">
        <v>162078.54</v>
      </c>
      <c r="I171" s="15">
        <v>-46566.17</v>
      </c>
      <c r="J171" s="10">
        <v>208644.71</v>
      </c>
      <c r="K171" s="11">
        <v>-4.4806070587295501</v>
      </c>
      <c r="L171" s="9"/>
      <c r="M171" s="10">
        <v>876821.12</v>
      </c>
      <c r="N171" s="10">
        <v>56613.510000002498</v>
      </c>
      <c r="O171" s="10">
        <v>820207.60999999696</v>
      </c>
      <c r="P171" s="11">
        <v>14.4878423895632</v>
      </c>
    </row>
    <row r="172" spans="1:16" s="1" customFormat="1" ht="11.1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1:16" s="1" customFormat="1" ht="19.7" customHeight="1" x14ac:dyDescent="0.2">
      <c r="A173" s="4" t="s">
        <v>29</v>
      </c>
      <c r="B173" s="4" t="s">
        <v>97</v>
      </c>
      <c r="C173" s="35">
        <v>4060100001</v>
      </c>
      <c r="D173" s="12" t="s">
        <v>331</v>
      </c>
      <c r="E173" s="36" t="s">
        <v>134</v>
      </c>
      <c r="F173" s="12" t="s">
        <v>135</v>
      </c>
      <c r="H173" s="5">
        <v>106236.51</v>
      </c>
      <c r="I173" s="5">
        <v>87486.37</v>
      </c>
      <c r="J173" s="5">
        <v>18750.14</v>
      </c>
      <c r="K173" s="6">
        <v>0.214320699327221</v>
      </c>
      <c r="M173" s="5">
        <v>295945.90999999997</v>
      </c>
      <c r="N173" s="5">
        <v>258851.64</v>
      </c>
      <c r="O173" s="5">
        <v>37094.269999999997</v>
      </c>
      <c r="P173" s="6">
        <v>0.143303206423572</v>
      </c>
    </row>
    <row r="174" spans="1:16" s="1" customFormat="1" ht="19.7" customHeight="1" x14ac:dyDescent="0.2">
      <c r="A174" s="37"/>
      <c r="B174" s="37"/>
      <c r="C174" s="38"/>
      <c r="D174" s="16"/>
      <c r="E174" s="38"/>
      <c r="F174" s="8" t="s">
        <v>332</v>
      </c>
      <c r="G174" s="9"/>
      <c r="H174" s="10">
        <v>106236.51</v>
      </c>
      <c r="I174" s="10">
        <v>87486.37</v>
      </c>
      <c r="J174" s="10">
        <v>18750.14</v>
      </c>
      <c r="K174" s="11">
        <v>0.214320699327221</v>
      </c>
      <c r="L174" s="9"/>
      <c r="M174" s="10">
        <v>295945.90999999997</v>
      </c>
      <c r="N174" s="10">
        <v>258851.64</v>
      </c>
      <c r="O174" s="10">
        <v>37094.269999999997</v>
      </c>
      <c r="P174" s="11">
        <v>0.143303206423572</v>
      </c>
    </row>
    <row r="175" spans="1:16" s="1" customFormat="1" ht="11.1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1:16" s="1" customFormat="1" ht="19.7" customHeight="1" x14ac:dyDescent="0.2">
      <c r="A176" s="4" t="s">
        <v>29</v>
      </c>
      <c r="B176" s="4" t="s">
        <v>99</v>
      </c>
      <c r="C176" s="35">
        <v>4020050000</v>
      </c>
      <c r="D176" s="12" t="s">
        <v>333</v>
      </c>
      <c r="E176" s="36" t="s">
        <v>134</v>
      </c>
      <c r="F176" s="12" t="s">
        <v>135</v>
      </c>
      <c r="H176" s="5">
        <v>1391.37</v>
      </c>
      <c r="I176" s="7">
        <v>-32.51</v>
      </c>
      <c r="J176" s="5">
        <v>1423.88</v>
      </c>
      <c r="K176" s="6">
        <v>-43.7982159335589</v>
      </c>
      <c r="M176" s="7">
        <v>-37701.46</v>
      </c>
      <c r="N176" s="7">
        <v>-681.37000000000103</v>
      </c>
      <c r="O176" s="7">
        <v>-37020.089999999997</v>
      </c>
      <c r="P176" s="6">
        <v>54.331846133524998</v>
      </c>
    </row>
    <row r="177" spans="1:16" s="1" customFormat="1" ht="19.7" customHeight="1" x14ac:dyDescent="0.2">
      <c r="A177" s="37"/>
      <c r="B177" s="37"/>
      <c r="C177" s="38"/>
      <c r="D177" s="16"/>
      <c r="E177" s="38"/>
      <c r="F177" s="8" t="s">
        <v>334</v>
      </c>
      <c r="G177" s="9"/>
      <c r="H177" s="10">
        <v>1391.37</v>
      </c>
      <c r="I177" s="15">
        <v>-32.51</v>
      </c>
      <c r="J177" s="10">
        <v>1423.88</v>
      </c>
      <c r="K177" s="11">
        <v>-43.7982159335589</v>
      </c>
      <c r="L177" s="9"/>
      <c r="M177" s="15">
        <v>-37701.46</v>
      </c>
      <c r="N177" s="15">
        <v>-681.37000000000103</v>
      </c>
      <c r="O177" s="15">
        <v>-37020.089999999997</v>
      </c>
      <c r="P177" s="11">
        <v>54.331846133524998</v>
      </c>
    </row>
    <row r="178" spans="1:16" s="1" customFormat="1" ht="11.1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</row>
    <row r="179" spans="1:16" s="1" customFormat="1" ht="19.7" customHeight="1" x14ac:dyDescent="0.2">
      <c r="A179" s="4" t="s">
        <v>29</v>
      </c>
      <c r="B179" s="4" t="s">
        <v>100</v>
      </c>
      <c r="C179" s="35">
        <v>4530160000</v>
      </c>
      <c r="D179" s="12" t="s">
        <v>335</v>
      </c>
      <c r="E179" s="36" t="s">
        <v>182</v>
      </c>
      <c r="F179" s="12" t="s">
        <v>183</v>
      </c>
      <c r="H179" s="5">
        <v>85818.51</v>
      </c>
      <c r="I179" s="5">
        <v>52205.919999999998</v>
      </c>
      <c r="J179" s="5">
        <v>33612.589999999997</v>
      </c>
      <c r="K179" s="6">
        <v>0.64384633007137904</v>
      </c>
      <c r="M179" s="5">
        <v>207729.98</v>
      </c>
      <c r="N179" s="5">
        <v>194940.09</v>
      </c>
      <c r="O179" s="5">
        <v>12789.89</v>
      </c>
      <c r="P179" s="6">
        <v>6.5609336694160802E-2</v>
      </c>
    </row>
    <row r="180" spans="1:16" s="1" customFormat="1" ht="19.7" customHeight="1" x14ac:dyDescent="0.2">
      <c r="A180" s="37"/>
      <c r="B180" s="37"/>
      <c r="C180" s="38"/>
      <c r="D180" s="16"/>
      <c r="E180" s="38"/>
      <c r="F180" s="8" t="s">
        <v>336</v>
      </c>
      <c r="G180" s="9"/>
      <c r="H180" s="10">
        <v>85818.51</v>
      </c>
      <c r="I180" s="10">
        <v>52205.919999999998</v>
      </c>
      <c r="J180" s="10">
        <v>33612.589999999997</v>
      </c>
      <c r="K180" s="11">
        <v>0.64384633007137904</v>
      </c>
      <c r="L180" s="9"/>
      <c r="M180" s="10">
        <v>207729.98</v>
      </c>
      <c r="N180" s="10">
        <v>194940.09</v>
      </c>
      <c r="O180" s="10">
        <v>12789.89</v>
      </c>
      <c r="P180" s="11">
        <v>6.5609336694160802E-2</v>
      </c>
    </row>
    <row r="181" spans="1:16" s="1" customFormat="1" ht="11.1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  <row r="182" spans="1:16" s="1" customFormat="1" ht="19.7" customHeight="1" x14ac:dyDescent="0.2">
      <c r="A182" s="4" t="s">
        <v>29</v>
      </c>
      <c r="B182" s="4" t="s">
        <v>101</v>
      </c>
      <c r="C182" s="35">
        <v>4890230000</v>
      </c>
      <c r="D182" s="12" t="s">
        <v>337</v>
      </c>
      <c r="E182" s="36" t="s">
        <v>244</v>
      </c>
      <c r="F182" s="12" t="s">
        <v>245</v>
      </c>
      <c r="H182" s="5"/>
      <c r="I182" s="5"/>
      <c r="J182" s="5"/>
      <c r="K182" s="6"/>
      <c r="M182" s="7">
        <v>-120046.35</v>
      </c>
      <c r="N182" s="5"/>
      <c r="O182" s="7">
        <v>-120046.35</v>
      </c>
      <c r="P182" s="6"/>
    </row>
    <row r="183" spans="1:16" s="1" customFormat="1" ht="19.7" customHeight="1" x14ac:dyDescent="0.2">
      <c r="A183" s="4" t="s">
        <v>29</v>
      </c>
      <c r="B183" s="4" t="s">
        <v>101</v>
      </c>
      <c r="C183" s="35">
        <v>4890230000</v>
      </c>
      <c r="D183" s="12" t="s">
        <v>337</v>
      </c>
      <c r="E183" s="36" t="s">
        <v>338</v>
      </c>
      <c r="F183" s="12" t="s">
        <v>339</v>
      </c>
      <c r="H183" s="5">
        <v>1500627.82</v>
      </c>
      <c r="I183" s="5"/>
      <c r="J183" s="5">
        <v>1500627.82</v>
      </c>
      <c r="K183" s="6"/>
      <c r="M183" s="5">
        <v>1500627.82</v>
      </c>
      <c r="N183" s="5"/>
      <c r="O183" s="5">
        <v>1500627.82</v>
      </c>
      <c r="P183" s="6"/>
    </row>
    <row r="184" spans="1:16" s="1" customFormat="1" ht="19.7" customHeight="1" x14ac:dyDescent="0.2">
      <c r="A184" s="4" t="s">
        <v>29</v>
      </c>
      <c r="B184" s="4" t="s">
        <v>101</v>
      </c>
      <c r="C184" s="35">
        <v>4890230001</v>
      </c>
      <c r="D184" s="12" t="s">
        <v>340</v>
      </c>
      <c r="E184" s="36" t="s">
        <v>169</v>
      </c>
      <c r="F184" s="12" t="s">
        <v>170</v>
      </c>
      <c r="H184" s="5"/>
      <c r="I184" s="5"/>
      <c r="J184" s="5"/>
      <c r="K184" s="6"/>
      <c r="M184" s="5"/>
      <c r="N184" s="5">
        <v>3000</v>
      </c>
      <c r="O184" s="7">
        <v>-3000</v>
      </c>
      <c r="P184" s="6">
        <v>-1</v>
      </c>
    </row>
    <row r="185" spans="1:16" s="1" customFormat="1" ht="19.7" customHeight="1" x14ac:dyDescent="0.2">
      <c r="A185" s="37"/>
      <c r="B185" s="37"/>
      <c r="C185" s="38"/>
      <c r="D185" s="16"/>
      <c r="E185" s="38"/>
      <c r="F185" s="8" t="s">
        <v>341</v>
      </c>
      <c r="G185" s="9"/>
      <c r="H185" s="10">
        <v>1500627.82</v>
      </c>
      <c r="I185" s="10"/>
      <c r="J185" s="10">
        <v>1500627.82</v>
      </c>
      <c r="K185" s="11"/>
      <c r="L185" s="9"/>
      <c r="M185" s="10">
        <v>1380581.47</v>
      </c>
      <c r="N185" s="10">
        <v>3000</v>
      </c>
      <c r="O185" s="10">
        <v>1377581.47</v>
      </c>
      <c r="P185" s="11">
        <v>459.193823333333</v>
      </c>
    </row>
    <row r="186" spans="1:16" s="1" customFormat="1" ht="11.1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spans="1:16" s="1" customFormat="1" ht="19.7" customHeight="1" x14ac:dyDescent="0.2">
      <c r="A187" s="4" t="s">
        <v>29</v>
      </c>
      <c r="B187" s="4" t="s">
        <v>102</v>
      </c>
      <c r="C187" s="35">
        <v>4230030000</v>
      </c>
      <c r="D187" s="12" t="s">
        <v>342</v>
      </c>
      <c r="E187" s="36" t="s">
        <v>165</v>
      </c>
      <c r="F187" s="12" t="s">
        <v>166</v>
      </c>
      <c r="H187" s="5"/>
      <c r="I187" s="5"/>
      <c r="J187" s="5"/>
      <c r="K187" s="6"/>
      <c r="M187" s="5">
        <v>45</v>
      </c>
      <c r="N187" s="5"/>
      <c r="O187" s="5">
        <v>45</v>
      </c>
      <c r="P187" s="6"/>
    </row>
    <row r="188" spans="1:16" s="1" customFormat="1" ht="19.7" customHeight="1" x14ac:dyDescent="0.2">
      <c r="A188" s="4" t="s">
        <v>29</v>
      </c>
      <c r="B188" s="4" t="s">
        <v>102</v>
      </c>
      <c r="C188" s="35">
        <v>4230030000</v>
      </c>
      <c r="D188" s="12" t="s">
        <v>342</v>
      </c>
      <c r="E188" s="36" t="s">
        <v>182</v>
      </c>
      <c r="F188" s="12" t="s">
        <v>183</v>
      </c>
      <c r="H188" s="5">
        <v>23894942.670000002</v>
      </c>
      <c r="I188" s="7">
        <v>-453327.09</v>
      </c>
      <c r="J188" s="5">
        <v>24348269.760000002</v>
      </c>
      <c r="K188" s="6">
        <v>-53.710158287694703</v>
      </c>
      <c r="M188" s="5">
        <v>23647280.010000002</v>
      </c>
      <c r="N188" s="5">
        <v>12922367.460000001</v>
      </c>
      <c r="O188" s="5">
        <v>10724912.550000001</v>
      </c>
      <c r="P188" s="6">
        <v>0.82994951066033296</v>
      </c>
    </row>
    <row r="189" spans="1:16" s="1" customFormat="1" ht="19.7" customHeight="1" x14ac:dyDescent="0.2">
      <c r="A189" s="37"/>
      <c r="B189" s="37"/>
      <c r="C189" s="38"/>
      <c r="D189" s="16"/>
      <c r="E189" s="38"/>
      <c r="F189" s="8" t="s">
        <v>343</v>
      </c>
      <c r="G189" s="9"/>
      <c r="H189" s="10">
        <v>23894942.670000002</v>
      </c>
      <c r="I189" s="15">
        <v>-453327.09</v>
      </c>
      <c r="J189" s="10">
        <v>24348269.760000002</v>
      </c>
      <c r="K189" s="11">
        <v>-53.710158287694703</v>
      </c>
      <c r="L189" s="9"/>
      <c r="M189" s="10">
        <v>23647325.010000002</v>
      </c>
      <c r="N189" s="10">
        <v>12922367.460000001</v>
      </c>
      <c r="O189" s="10">
        <v>10724957.550000001</v>
      </c>
      <c r="P189" s="11">
        <v>0.82995299299436598</v>
      </c>
    </row>
    <row r="190" spans="1:16" s="1" customFormat="1" ht="11.1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1:16" s="1" customFormat="1" ht="19.7" customHeight="1" x14ac:dyDescent="0.2">
      <c r="A191" s="37"/>
      <c r="B191" s="37"/>
      <c r="C191" s="38"/>
      <c r="D191" s="16"/>
      <c r="E191" s="38"/>
      <c r="F191" s="8" t="s">
        <v>104</v>
      </c>
      <c r="G191" s="9"/>
      <c r="H191" s="10">
        <v>26549699.219999999</v>
      </c>
      <c r="I191" s="10">
        <v>735488.96</v>
      </c>
      <c r="J191" s="10">
        <v>25814210.260000002</v>
      </c>
      <c r="K191" s="11"/>
      <c r="L191" s="9"/>
      <c r="M191" s="10">
        <v>28937408.850000001</v>
      </c>
      <c r="N191" s="10">
        <v>16220935.720000001</v>
      </c>
      <c r="O191" s="10">
        <v>12716473.130000001</v>
      </c>
      <c r="P191" s="11">
        <v>0.78395435069266095</v>
      </c>
    </row>
  </sheetData>
  <pageMargins left="0.45" right="0.45" top="0.5" bottom="0.6" header="0.3" footer="0.3"/>
  <pageSetup scale="60" fitToHeight="0" orientation="landscape" r:id="rId1"/>
  <headerFooter scaleWithDoc="0" alignWithMargins="0">
    <oddFooter>&amp;L&amp;8Page &amp;P of &amp;N&amp;R&amp;8&amp;F
&amp;A</oddFooter>
  </headerFooter>
  <rowBreaks count="1" manualBreakCount="1">
    <brk id="186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General Fund Revenue Summary</vt:lpstr>
      <vt:lpstr>General Fund Revenue</vt:lpstr>
      <vt:lpstr>Income Tax Details</vt:lpstr>
      <vt:lpstr>Other Funds Revenue</vt:lpstr>
      <vt:lpstr>GF Other Source Revenue Detail</vt:lpstr>
      <vt:lpstr>'GF Other Source Revenue Detail'!Print_Area</vt:lpstr>
      <vt:lpstr>'General Fund Revenue'!Print_Titles</vt:lpstr>
      <vt:lpstr>'GF Other Source Revenue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Stigamier, Kelly</cp:lastModifiedBy>
  <cp:lastPrinted>2025-10-09T13:51:28Z</cp:lastPrinted>
  <dcterms:created xsi:type="dcterms:W3CDTF">2025-10-09T12:32:16Z</dcterms:created>
  <dcterms:modified xsi:type="dcterms:W3CDTF">2025-10-10T13:23:52Z</dcterms:modified>
</cp:coreProperties>
</file>